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<sst xmlns="http://schemas.openxmlformats.org/spreadsheetml/2006/main" count="298" uniqueCount="152">
  <si>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</si>
  <si>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</si>
  <si>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</si>
  <si>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</si>
  <si>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</si>
  <si>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</si>
  <si>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</si>
  <si>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</si>
  <si>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</si>
  <si>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信银理财安盈象固收稳利十四天持有期70号理财产品</t>
  </si>
  <si>
    <t>Z7002625000217</t>
  </si>
  <si>
    <t>信银理财有限责任公司</t>
  </si>
  <si>
    <t>代销理财产品</t>
  </si>
  <si>
    <t>https://www.citic-wealth.com</t>
  </si>
  <si>
    <t>信银理财安盈象固收稳健一个月持有期96号理财产品</t>
  </si>
  <si>
    <t>Z7002625002789</t>
  </si>
  <si>
    <t>信银理财安盈象固收稳利三个月持有期27号理财产品</t>
  </si>
  <si>
    <t>Z7002624002029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</si>
  <si>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</si>
  <si>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</si>
  <si>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</si>
  <si>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</si>
  <si>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</si>
  <si>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</si>
  <si>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</si>
  <si>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</si>
  <si>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</si>
  <si>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</si>
  <si>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</si>
  <si>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</si>
  <si>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</si>
  <si>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</si>
  <si>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</si>
  <si>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</si>
  <si>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</si>
  <si>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</si>
  <si>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南银理财悦稳最低持有189天-B份额</t>
  </si>
  <si>
    <t>Z7003224000160</t>
  </si>
  <si>
    <t>南银理财悦稳（最低持有280天）</t>
  </si>
  <si>
    <t>Z7003222000028</t>
  </si>
  <si>
    <t>南银理财悦稳最低持有371天1号-B份额</t>
  </si>
  <si>
    <t>Z7003224000200</t>
  </si>
  <si>
    <t>南银理财鑫逸稳一年241期-A份额</t>
  </si>
  <si>
    <t>Z7003225000325</t>
  </si>
  <si>
    <t>苏银理财恒源灵动最短持有7天1号F</t>
  </si>
  <si>
    <t>Z7003124000154</t>
  </si>
  <si>
    <t>苏银理财有限责任公司</t>
  </si>
  <si>
    <t>https://www.suyinwealth.com</t>
  </si>
  <si>
    <t>苏银理财恒源最短持有30天JS鑫福款</t>
  </si>
  <si>
    <t>Z7003123000194</t>
  </si>
  <si>
    <t>苏银理财恒源最短持有90天JS鑫福款</t>
  </si>
  <si>
    <t>Z7003122000081</t>
  </si>
  <si>
    <t>苏银理财恒源灵动最短持有180天1号F</t>
  </si>
  <si>
    <t>Z7003124000188</t>
  </si>
  <si>
    <t>苏银理财恒源灵动最短持有365天1号F</t>
  </si>
  <si>
    <t>Z7003125000210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</si>
  <si>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</si>
  <si>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</si>
  <si>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</si>
  <si>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</si>
  <si>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</si>
  <si>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</si>
  <si>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</si>
  <si>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</si>
  <si>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</si>
  <si>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</si>
  <si>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</si>
  <si>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</si>
  <si>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</si>
  <si>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</si>
  <si>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</si>
  <si>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</si>
  <si>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</si>
  <si>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</si>
  <si>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</si>
  <si>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</si>
  <si>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</si>
  <si>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</si>
  <si>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</si>
  <si>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</si>
  <si>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</si>
  <si>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</si>
  <si>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</si>
  <si>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兴银理财添利12号净值型理财产品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</si>
  <si>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</si>
  <si>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</si>
  <si>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</si>
  <si>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</si>
  <si>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</si>
  <si>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</si>
  <si>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</si>
  <si>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</si>
  <si>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</si>
  <si>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</si>
  <si>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</si>
  <si>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2026年6月1日</t>
  </si>
  <si>
    <t>产品代码</t>
  </si>
  <si>
    <t>单位净值</t>
  </si>
  <si>
    <t>累计净值</t>
  </si>
  <si>
    <t>9K41075C</t>
  </si>
  <si>
    <t>9K43072C</t>
  </si>
  <si>
    <t>A32001</t>
  </si>
  <si>
    <t>A32005</t>
  </si>
  <si>
    <t>A32016</t>
  </si>
  <si>
    <t>A32024</t>
  </si>
  <si>
    <t>A32034</t>
  </si>
  <si>
    <t>A32043</t>
  </si>
  <si>
    <t>A32044</t>
  </si>
  <si>
    <t>A32046</t>
  </si>
  <si>
    <t>A32063</t>
  </si>
  <si>
    <t>A32102</t>
  </si>
  <si>
    <t>A32105</t>
  </si>
  <si>
    <t>AF247784H</t>
  </si>
  <si>
    <t>AF250567M</t>
  </si>
  <si>
    <t>信银理财安盈象固收稳利日开151号理财产品</t>
  </si>
  <si>
    <t>AF252143G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</si>
  <si>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</si>
  <si>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</si>
  <si>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</si>
  <si>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</si>
  <si>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</si>
  <si>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</si>
  <si>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苏银理财恒源最短持有7天JS鑫福款</t>
  </si>
  <si>
    <t>J03394</t>
  </si>
  <si>
    <t>J03395</t>
  </si>
  <si>
    <t>J03580</t>
  </si>
  <si>
    <t>J03706</t>
  </si>
  <si>
    <t>J06672</t>
  </si>
  <si>
    <t>J08720</t>
  </si>
  <si>
    <t>苏银理财恒源灵动最短持有14天20号F</t>
  </si>
  <si>
    <t>J172411SA799</t>
  </si>
  <si>
    <t>苏银理财恒源周开放1号A</t>
  </si>
  <si>
    <t>J181508SA82A</t>
  </si>
  <si>
    <t>J182208SA82A</t>
  </si>
  <si>
    <t>Y30239</t>
  </si>
  <si>
    <t>南银理财鑫逸稳一年239期-A份额</t>
  </si>
  <si>
    <t>Y30240</t>
  </si>
  <si>
    <t>南银理财鑫逸稳一年240期-A份额</t>
  </si>
  <si>
    <t>Y30241</t>
  </si>
  <si>
    <t>Y30244</t>
  </si>
  <si>
    <t>南银理财鑫逸稳一年244期-A份额</t>
  </si>
  <si>
    <t>9K20923B</t>
  </si>
  <si>
    <t>9B31009C</t>
  </si>
  <si>
    <t>9B31412C</t>
  </si>
  <si>
    <t>9TTL953J</t>
  </si>
  <si>
    <t>9TTL966C</t>
  </si>
  <si>
    <t>AM233034Q</t>
  </si>
  <si>
    <t>AM254328M</t>
  </si>
  <si>
    <t>J02008</t>
  </si>
  <si>
    <t>J03576</t>
  </si>
  <si>
    <t>J04479</t>
  </si>
  <si>
    <t>J16048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</si>
</sst>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6" xfId="10" applyFont="1" applyFill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1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suyinwealth.com" TargetMode="External"/><Relationship Id="rId1" Type="http://schemas.openxmlformats.org/officeDocument/2006/relationships/hyperlink" Target="https://www.cibwm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A4" sqref="A4:H30"/>
    </sheetView>
  </sheetViews>
  <sheetFormatPr defaultColWidth="9" defaultRowHeight="13.5" outlineLevelCol="7"/>
  <cols>
    <col min="1" max="1" width="57.625" style="7" customWidth="1"/>
    <col min="2" max="2" width="17.125" style="8" customWidth="1"/>
    <col min="3" max="3" width="21.25" style="8" customWidth="1"/>
    <col min="4" max="4" width="21.125" style="8" customWidth="1"/>
    <col min="5" max="5" width="12.875" style="8" customWidth="1"/>
    <col min="6" max="6" width="15.625" style="8" customWidth="1"/>
    <col min="7" max="7" width="18.25" style="8" customWidth="1"/>
    <col min="8" max="8" width="31.5" style="9" customWidth="1"/>
    <col min="9" max="16384" width="9" style="10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2"/>
    </row>
    <row r="2" ht="14.25"/>
    <row r="3" s="4" customFormat="1" spans="1:8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s="4" customFormat="1" spans="1:8">
      <c r="A4" s="17" t="s">
        <v>9</v>
      </c>
      <c r="B4" s="18" t="s">
        <v>10</v>
      </c>
      <c r="C4" s="18" t="s">
        <v>11</v>
      </c>
      <c r="D4" s="18" t="s">
        <v>12</v>
      </c>
      <c r="E4" s="18">
        <v>20260529</v>
      </c>
      <c r="F4" s="19">
        <f>VLOOKUP(A4,Sheet2!B:C,2,0)</f>
        <v>1.0198</v>
      </c>
      <c r="G4" s="19">
        <f>VLOOKUP(A4,Sheet2!B:D,3,0)</f>
        <v>1.0198</v>
      </c>
      <c r="H4" s="20" t="s">
        <v>13</v>
      </c>
    </row>
    <row r="5" s="4" customFormat="1" spans="1:8">
      <c r="A5" s="17" t="s">
        <v>14</v>
      </c>
      <c r="B5" s="18" t="s">
        <v>15</v>
      </c>
      <c r="C5" s="18" t="s">
        <v>11</v>
      </c>
      <c r="D5" s="18" t="s">
        <v>12</v>
      </c>
      <c r="E5" s="18">
        <v>20260529</v>
      </c>
      <c r="F5" s="19">
        <f>VLOOKUP(A5,Sheet2!B:C,2,0)</f>
        <v>1.0157</v>
      </c>
      <c r="G5" s="19">
        <f>VLOOKUP(A5,Sheet2!B:D,3,0)</f>
        <v>1.0157</v>
      </c>
      <c r="H5" s="20" t="s">
        <v>13</v>
      </c>
    </row>
    <row r="6" s="4" customFormat="1" spans="1:8">
      <c r="A6" s="17" t="s">
        <v>16</v>
      </c>
      <c r="B6" s="18" t="s">
        <v>17</v>
      </c>
      <c r="C6" s="18" t="s">
        <v>11</v>
      </c>
      <c r="D6" s="18" t="s">
        <v>12</v>
      </c>
      <c r="E6" s="18">
        <v>20260529</v>
      </c>
      <c r="F6" s="19">
        <f>VLOOKUP(A6,Sheet2!B:C,2,0)</f>
        <v>1.0572</v>
      </c>
      <c r="G6" s="19">
        <f>VLOOKUP(A6,Sheet2!B:D,3,0)</f>
        <v>1.0572</v>
      </c>
      <c r="H6" s="20" t="s">
        <v>13</v>
      </c>
    </row>
    <row r="7" spans="1:8">
      <c r="A7" s="17" t="s">
        <v>18</v>
      </c>
      <c r="B7" s="18" t="s">
        <v>19</v>
      </c>
      <c r="C7" s="21" t="s">
        <v>20</v>
      </c>
      <c r="D7" s="18" t="s">
        <v>12</v>
      </c>
      <c r="E7" s="18">
        <v>20260529</v>
      </c>
      <c r="F7" s="19">
        <f>VLOOKUP(A7,Sheet2!B:C,2,0)</f>
        <v>1.052201</v>
      </c>
      <c r="G7" s="19">
        <f>VLOOKUP(A7,Sheet2!B:D,3,0)</f>
        <v>1.052201</v>
      </c>
      <c r="H7" s="22" t="s">
        <v>21</v>
      </c>
    </row>
    <row r="8" s="5" customFormat="1" spans="1:8">
      <c r="A8" s="23" t="s">
        <v>22</v>
      </c>
      <c r="B8" s="21" t="s">
        <v>23</v>
      </c>
      <c r="C8" s="21" t="s">
        <v>20</v>
      </c>
      <c r="D8" s="21" t="s">
        <v>12</v>
      </c>
      <c r="E8" s="18">
        <v>20260529</v>
      </c>
      <c r="F8" s="19">
        <f>VLOOKUP(A8,Sheet2!B:C,2,0)</f>
        <v>1.020821</v>
      </c>
      <c r="G8" s="19">
        <f>VLOOKUP(A8,Sheet2!B:D,3,0)</f>
        <v>1.020821</v>
      </c>
      <c r="H8" s="22" t="s">
        <v>21</v>
      </c>
    </row>
    <row r="9" spans="1:8">
      <c r="A9" s="17" t="s">
        <v>24</v>
      </c>
      <c r="B9" s="18" t="s">
        <v>25</v>
      </c>
      <c r="C9" s="18" t="s">
        <v>20</v>
      </c>
      <c r="D9" s="18" t="s">
        <v>12</v>
      </c>
      <c r="E9" s="18">
        <v>20260529</v>
      </c>
      <c r="F9" s="19">
        <f>VLOOKUP(A9,Sheet2!B:C,2,0)</f>
        <v>1.065605</v>
      </c>
      <c r="G9" s="19">
        <f>VLOOKUP(A9,Sheet2!B:D,3,0)</f>
        <v>1.065605</v>
      </c>
      <c r="H9" s="22" t="s">
        <v>21</v>
      </c>
    </row>
    <row r="10" spans="1:8">
      <c r="A10" s="24" t="s">
        <v>26</v>
      </c>
      <c r="B10" s="18" t="s">
        <v>27</v>
      </c>
      <c r="C10" s="18" t="s">
        <v>20</v>
      </c>
      <c r="D10" s="18" t="s">
        <v>12</v>
      </c>
      <c r="E10" s="18">
        <v>20260529</v>
      </c>
      <c r="F10" s="19">
        <f>VLOOKUP(A10,Sheet2!B:C,2,0)</f>
        <v>1.032607</v>
      </c>
      <c r="G10" s="19">
        <f>VLOOKUP(A10,Sheet2!B:D,3,0)</f>
        <v>1.032607</v>
      </c>
      <c r="H10" s="22" t="s">
        <v>21</v>
      </c>
    </row>
    <row r="11" spans="1:8">
      <c r="A11" s="17" t="s">
        <v>28</v>
      </c>
      <c r="B11" s="18" t="s">
        <v>29</v>
      </c>
      <c r="C11" s="21" t="s">
        <v>20</v>
      </c>
      <c r="D11" s="18" t="s">
        <v>12</v>
      </c>
      <c r="E11" s="18">
        <v>20260529</v>
      </c>
      <c r="F11" s="19">
        <f>VLOOKUP(A11,Sheet2!B:C,2,0)</f>
        <v>1.02696</v>
      </c>
      <c r="G11" s="19">
        <f>VLOOKUP(A11,Sheet2!B:D,3,0)</f>
        <v>1.02696</v>
      </c>
      <c r="H11" s="22" t="s">
        <v>21</v>
      </c>
    </row>
    <row r="12" spans="1:8">
      <c r="A12" s="17" t="s">
        <v>30</v>
      </c>
      <c r="B12" s="18" t="s">
        <v>31</v>
      </c>
      <c r="C12" s="21" t="s">
        <v>20</v>
      </c>
      <c r="D12" s="18" t="s">
        <v>12</v>
      </c>
      <c r="E12" s="18">
        <v>20260529</v>
      </c>
      <c r="F12" s="19">
        <f>VLOOKUP(A12,Sheet2!B:C,2,0)</f>
        <v>1.038748</v>
      </c>
      <c r="G12" s="19">
        <f>VLOOKUP(A12,Sheet2!B:D,3,0)</f>
        <v>1.038748</v>
      </c>
      <c r="H12" s="22" t="s">
        <v>21</v>
      </c>
    </row>
    <row r="13" spans="1:8">
      <c r="A13" s="17" t="s">
        <v>32</v>
      </c>
      <c r="B13" s="18" t="s">
        <v>33</v>
      </c>
      <c r="C13" s="18" t="s">
        <v>20</v>
      </c>
      <c r="D13" s="18" t="s">
        <v>12</v>
      </c>
      <c r="E13" s="18">
        <v>20260529</v>
      </c>
      <c r="F13" s="19">
        <f>VLOOKUP(A13,Sheet2!B:C,2,0)</f>
        <v>1.039126</v>
      </c>
      <c r="G13" s="19">
        <f>VLOOKUP(A13,Sheet2!B:D,3,0)</f>
        <v>1.039126</v>
      </c>
      <c r="H13" s="22" t="s">
        <v>21</v>
      </c>
    </row>
    <row r="14" spans="1:8">
      <c r="A14" s="17" t="s">
        <v>34</v>
      </c>
      <c r="B14" s="18" t="s">
        <v>35</v>
      </c>
      <c r="C14" s="18" t="s">
        <v>20</v>
      </c>
      <c r="D14" s="18" t="s">
        <v>12</v>
      </c>
      <c r="E14" s="18">
        <v>20260529</v>
      </c>
      <c r="F14" s="19">
        <f>VLOOKUP(A14,Sheet2!B:C,2,0)</f>
        <v>1.1107</v>
      </c>
      <c r="G14" s="19">
        <f>VLOOKUP(A14,Sheet2!B:D,3,0)</f>
        <v>1.1107</v>
      </c>
      <c r="H14" s="22" t="s">
        <v>21</v>
      </c>
    </row>
    <row r="15" spans="1:8">
      <c r="A15" s="17" t="s">
        <v>36</v>
      </c>
      <c r="B15" s="18" t="s">
        <v>37</v>
      </c>
      <c r="C15" s="18" t="s">
        <v>20</v>
      </c>
      <c r="D15" s="18" t="s">
        <v>12</v>
      </c>
      <c r="E15" s="18">
        <v>20260529</v>
      </c>
      <c r="F15" s="19">
        <f>VLOOKUP(A15,Sheet2!B:C,2,0)</f>
        <v>1.048932</v>
      </c>
      <c r="G15" s="19">
        <f>VLOOKUP(A15,Sheet2!B:D,3,0)</f>
        <v>1.048932</v>
      </c>
      <c r="H15" s="22" t="s">
        <v>21</v>
      </c>
    </row>
    <row r="16" spans="1:8">
      <c r="A16" s="17" t="s">
        <v>38</v>
      </c>
      <c r="B16" s="18" t="s">
        <v>39</v>
      </c>
      <c r="C16" s="18" t="s">
        <v>20</v>
      </c>
      <c r="D16" s="18" t="s">
        <v>12</v>
      </c>
      <c r="E16" s="18">
        <v>20260529</v>
      </c>
      <c r="F16" s="19">
        <f>VLOOKUP(A16,Sheet2!B:C,2,0)</f>
        <v>1.1271</v>
      </c>
      <c r="G16" s="19">
        <f>VLOOKUP(A16,Sheet2!B:D,3,0)</f>
        <v>1.1271</v>
      </c>
      <c r="H16" s="22" t="s">
        <v>21</v>
      </c>
    </row>
    <row r="17" spans="1:8">
      <c r="A17" s="17" t="s">
        <v>40</v>
      </c>
      <c r="B17" s="18" t="s">
        <v>41</v>
      </c>
      <c r="C17" s="21" t="s">
        <v>20</v>
      </c>
      <c r="D17" s="18" t="s">
        <v>12</v>
      </c>
      <c r="E17" s="18">
        <v>20260529</v>
      </c>
      <c r="F17" s="19">
        <f>VLOOKUP(A17,Sheet2!B:C,2,0)</f>
        <v>1.051912</v>
      </c>
      <c r="G17" s="19">
        <f>VLOOKUP(A17,Sheet2!B:D,3,0)</f>
        <v>1.051912</v>
      </c>
      <c r="H17" s="22" t="s">
        <v>21</v>
      </c>
    </row>
    <row r="18" s="6" customFormat="1" spans="1:8">
      <c r="A18" s="25" t="s">
        <v>42</v>
      </c>
      <c r="B18" s="26" t="s">
        <v>43</v>
      </c>
      <c r="C18" s="26" t="s">
        <v>20</v>
      </c>
      <c r="D18" s="26" t="s">
        <v>12</v>
      </c>
      <c r="E18" s="18">
        <v>20260529</v>
      </c>
      <c r="F18" s="19">
        <f>VLOOKUP(A18,Sheet2!B:C,2,0)</f>
        <v>1.0183</v>
      </c>
      <c r="G18" s="19">
        <f>VLOOKUP(A18,Sheet2!B:D,3,0)</f>
        <v>1.0183</v>
      </c>
      <c r="H18" s="27" t="s">
        <v>21</v>
      </c>
    </row>
    <row r="19" spans="1:8">
      <c r="A19" s="17" t="s">
        <v>44</v>
      </c>
      <c r="B19" s="18" t="s">
        <v>45</v>
      </c>
      <c r="C19" s="18" t="s">
        <v>46</v>
      </c>
      <c r="D19" s="18" t="s">
        <v>12</v>
      </c>
      <c r="E19" s="18">
        <v>20260529</v>
      </c>
      <c r="F19" s="19">
        <f>VLOOKUP(A19,Sheet2!B:C,2,0)</f>
        <v>1.029079</v>
      </c>
      <c r="G19" s="19">
        <f>VLOOKUP(A19,Sheet2!B:D,3,0)</f>
        <v>1.029079</v>
      </c>
      <c r="H19" s="28" t="s">
        <v>47</v>
      </c>
    </row>
    <row r="20" spans="1:8">
      <c r="A20" s="17" t="s">
        <v>48</v>
      </c>
      <c r="B20" s="18" t="s">
        <v>49</v>
      </c>
      <c r="C20" s="18" t="s">
        <v>46</v>
      </c>
      <c r="D20" s="18" t="s">
        <v>12</v>
      </c>
      <c r="E20" s="18">
        <v>20260529</v>
      </c>
      <c r="F20" s="19">
        <f>VLOOKUP(A20,Sheet2!B:C,2,0)</f>
        <v>1.057216</v>
      </c>
      <c r="G20" s="19">
        <f>VLOOKUP(A20,Sheet2!B:D,3,0)</f>
        <v>1.057216</v>
      </c>
      <c r="H20" s="28" t="s">
        <v>47</v>
      </c>
    </row>
    <row r="21" spans="1:8">
      <c r="A21" s="17" t="s">
        <v>50</v>
      </c>
      <c r="B21" s="18" t="s">
        <v>51</v>
      </c>
      <c r="C21" s="18" t="s">
        <v>46</v>
      </c>
      <c r="D21" s="18" t="s">
        <v>12</v>
      </c>
      <c r="E21" s="18">
        <v>20260529</v>
      </c>
      <c r="F21" s="19">
        <f>VLOOKUP(A21,Sheet2!B:C,2,0)</f>
        <v>1.106736</v>
      </c>
      <c r="G21" s="19">
        <f>VLOOKUP(A21,Sheet2!B:D,3,0)</f>
        <v>1.106736</v>
      </c>
      <c r="H21" s="28" t="s">
        <v>47</v>
      </c>
    </row>
    <row r="22" spans="1:8">
      <c r="A22" s="17" t="s">
        <v>52</v>
      </c>
      <c r="B22" s="18" t="s">
        <v>53</v>
      </c>
      <c r="C22" s="18" t="s">
        <v>46</v>
      </c>
      <c r="D22" s="18" t="s">
        <v>12</v>
      </c>
      <c r="E22" s="18">
        <v>20260529</v>
      </c>
      <c r="F22" s="19">
        <f>VLOOKUP(A22,Sheet2!B:C,2,0)</f>
        <v>1.04093</v>
      </c>
      <c r="G22" s="19">
        <f>VLOOKUP(A22,Sheet2!B:D,3,0)</f>
        <v>1.04093</v>
      </c>
      <c r="H22" s="28" t="s">
        <v>47</v>
      </c>
    </row>
    <row r="23" spans="1:8">
      <c r="A23" s="17" t="s">
        <v>54</v>
      </c>
      <c r="B23" s="18" t="s">
        <v>55</v>
      </c>
      <c r="C23" s="18" t="s">
        <v>46</v>
      </c>
      <c r="D23" s="18" t="s">
        <v>12</v>
      </c>
      <c r="E23" s="18">
        <v>20260529</v>
      </c>
      <c r="F23" s="19">
        <f>VLOOKUP(A23,Sheet2!B:C,2,0)</f>
        <v>1.029718</v>
      </c>
      <c r="G23" s="19">
        <f>VLOOKUP(A23,Sheet2!B:D,3,0)</f>
        <v>1.029718</v>
      </c>
      <c r="H23" s="28" t="s">
        <v>47</v>
      </c>
    </row>
    <row r="24" spans="1:8">
      <c r="A24" s="17" t="s">
        <v>56</v>
      </c>
      <c r="B24" s="18" t="s">
        <v>57</v>
      </c>
      <c r="C24" s="18" t="s">
        <v>46</v>
      </c>
      <c r="D24" s="18" t="s">
        <v>12</v>
      </c>
      <c r="E24" s="18">
        <v>20260529</v>
      </c>
      <c r="F24" s="19">
        <f>VLOOKUP(A24,Sheet2!B:C,2,0)</f>
        <v>1.145694</v>
      </c>
      <c r="G24" s="19">
        <f>VLOOKUP(A24,Sheet2!B:D,3,0)</f>
        <v>1.145694</v>
      </c>
      <c r="H24" s="28" t="s">
        <v>47</v>
      </c>
    </row>
    <row r="25" spans="1:8">
      <c r="A25" s="17" t="s">
        <v>58</v>
      </c>
      <c r="B25" s="18" t="s">
        <v>59</v>
      </c>
      <c r="C25" s="18" t="s">
        <v>46</v>
      </c>
      <c r="D25" s="18" t="s">
        <v>12</v>
      </c>
      <c r="E25" s="18">
        <v>20260529</v>
      </c>
      <c r="F25" s="19">
        <f>VLOOKUP(A25,Sheet2!B:C,2,0)</f>
        <v>1.144309</v>
      </c>
      <c r="G25" s="19">
        <f>VLOOKUP(A25,Sheet2!B:D,3,0)</f>
        <v>1.144309</v>
      </c>
      <c r="H25" s="28" t="s">
        <v>47</v>
      </c>
    </row>
    <row r="26" spans="1:8">
      <c r="A26" s="17" t="s">
        <v>60</v>
      </c>
      <c r="B26" s="18" t="s">
        <v>61</v>
      </c>
      <c r="C26" s="18" t="s">
        <v>46</v>
      </c>
      <c r="D26" s="18" t="s">
        <v>12</v>
      </c>
      <c r="E26" s="18">
        <v>20260529</v>
      </c>
      <c r="F26" s="19">
        <f>VLOOKUP(A26,Sheet2!B:C,2,0)</f>
        <v>1.172114</v>
      </c>
      <c r="G26" s="19">
        <f>VLOOKUP(A26,Sheet2!B:D,3,0)</f>
        <v>1.172114</v>
      </c>
      <c r="H26" s="28" t="s">
        <v>47</v>
      </c>
    </row>
    <row r="27" spans="1:8">
      <c r="A27" s="17" t="s">
        <v>62</v>
      </c>
      <c r="B27" s="18" t="s">
        <v>63</v>
      </c>
      <c r="C27" s="18" t="s">
        <v>46</v>
      </c>
      <c r="D27" s="18" t="s">
        <v>12</v>
      </c>
      <c r="E27" s="18">
        <v>20260529</v>
      </c>
      <c r="F27" s="19">
        <f>VLOOKUP(A27,Sheet2!B:C,2,0)</f>
        <v>1.171877</v>
      </c>
      <c r="G27" s="19">
        <f>VLOOKUP(A27,Sheet2!B:D,3,0)</f>
        <v>1.171877</v>
      </c>
      <c r="H27" s="28" t="s">
        <v>47</v>
      </c>
    </row>
    <row r="28" spans="1:8">
      <c r="A28" s="29" t="s">
        <v>64</v>
      </c>
      <c r="B28" s="21" t="s">
        <v>65</v>
      </c>
      <c r="C28" s="18" t="s">
        <v>66</v>
      </c>
      <c r="D28" s="18" t="s">
        <v>12</v>
      </c>
      <c r="E28" s="18">
        <v>20260529</v>
      </c>
      <c r="F28" s="19">
        <f>VLOOKUP(A28,Sheet2!B:C,2,0)</f>
        <v>1.01873</v>
      </c>
      <c r="G28" s="19">
        <f>VLOOKUP(A28,Sheet2!B:D,3,0)</f>
        <v>1.01873</v>
      </c>
      <c r="H28" s="22" t="s">
        <v>67</v>
      </c>
    </row>
    <row r="29" spans="1:8">
      <c r="A29" s="30" t="s">
        <v>68</v>
      </c>
      <c r="B29" s="31" t="s">
        <v>69</v>
      </c>
      <c r="C29" s="18" t="s">
        <v>66</v>
      </c>
      <c r="D29" s="18" t="s">
        <v>12</v>
      </c>
      <c r="E29" s="18">
        <v>20260529</v>
      </c>
      <c r="F29" s="19">
        <f>VLOOKUP(A29,Sheet2!B:C,2,0)</f>
        <v>1.02732</v>
      </c>
      <c r="G29" s="19">
        <f>VLOOKUP(A29,Sheet2!B:D,3,0)</f>
        <v>1.02732</v>
      </c>
      <c r="H29" s="22" t="s">
        <v>67</v>
      </c>
    </row>
    <row r="30" ht="14.25" spans="1:8">
      <c r="A30" s="32" t="s">
        <v>70</v>
      </c>
      <c r="B30" s="33" t="s">
        <v>71</v>
      </c>
      <c r="C30" s="33" t="s">
        <v>66</v>
      </c>
      <c r="D30" s="34" t="s">
        <v>12</v>
      </c>
      <c r="E30" s="33">
        <v>20260526</v>
      </c>
      <c r="F30" s="35">
        <f>VLOOKUP(A30,Sheet2!B:C,2,0)</f>
        <v>1.11744</v>
      </c>
      <c r="G30" s="35">
        <f>VLOOKUP(A30,Sheet2!B:D,3,0)</f>
        <v>1.11744</v>
      </c>
      <c r="H30" s="36" t="s">
        <v>67</v>
      </c>
    </row>
    <row r="31" ht="14.25" spans="1:8">
      <c r="A31" s="37"/>
      <c r="B31" s="38"/>
      <c r="C31" s="38"/>
      <c r="D31" s="38"/>
      <c r="E31" s="38"/>
      <c r="F31" s="39"/>
      <c r="G31" s="39"/>
      <c r="H31" s="40"/>
    </row>
    <row r="32" spans="1:8">
      <c r="A32" s="13" t="s">
        <v>1</v>
      </c>
      <c r="B32" s="14" t="s">
        <v>2</v>
      </c>
      <c r="C32" s="15" t="s">
        <v>3</v>
      </c>
      <c r="D32" s="15" t="s">
        <v>4</v>
      </c>
      <c r="E32" s="14" t="s">
        <v>72</v>
      </c>
      <c r="F32" s="14" t="s">
        <v>73</v>
      </c>
      <c r="G32" s="14"/>
      <c r="H32" s="16" t="s">
        <v>8</v>
      </c>
    </row>
    <row r="33" spans="1:8">
      <c r="A33" s="41" t="s">
        <v>74</v>
      </c>
      <c r="B33" s="42" t="s">
        <v>75</v>
      </c>
      <c r="C33" s="18" t="s">
        <v>46</v>
      </c>
      <c r="D33" s="18" t="s">
        <v>12</v>
      </c>
      <c r="E33" s="18">
        <v>20260529</v>
      </c>
      <c r="F33" s="43">
        <f>VLOOKUP(A33,Sheet2!B:C,2,0)</f>
        <v>0.3459</v>
      </c>
      <c r="G33" s="43"/>
      <c r="H33" s="28" t="s">
        <v>47</v>
      </c>
    </row>
    <row r="34" spans="1:8">
      <c r="A34" s="41" t="s">
        <v>76</v>
      </c>
      <c r="B34" s="42" t="s">
        <v>77</v>
      </c>
      <c r="C34" s="18" t="s">
        <v>46</v>
      </c>
      <c r="D34" s="18" t="s">
        <v>12</v>
      </c>
      <c r="E34" s="18">
        <v>20260529</v>
      </c>
      <c r="F34" s="43">
        <f>VLOOKUP(A34,Sheet2!B:C,2,0)</f>
        <v>0.3601</v>
      </c>
      <c r="G34" s="43"/>
      <c r="H34" s="28" t="s">
        <v>47</v>
      </c>
    </row>
    <row r="35" spans="1:8">
      <c r="A35" s="41" t="s">
        <v>78</v>
      </c>
      <c r="B35" s="42" t="s">
        <v>77</v>
      </c>
      <c r="C35" s="18" t="s">
        <v>46</v>
      </c>
      <c r="D35" s="18" t="s">
        <v>12</v>
      </c>
      <c r="E35" s="18">
        <v>20260529</v>
      </c>
      <c r="F35" s="43">
        <f>VLOOKUP(A35,Sheet2!B:C,2,0)</f>
        <v>0.3251</v>
      </c>
      <c r="G35" s="43"/>
      <c r="H35" s="28" t="s">
        <v>47</v>
      </c>
    </row>
    <row r="36" spans="1:8">
      <c r="A36" s="17" t="s">
        <v>79</v>
      </c>
      <c r="B36" s="18" t="s">
        <v>80</v>
      </c>
      <c r="C36" s="18" t="s">
        <v>46</v>
      </c>
      <c r="D36" s="18" t="s">
        <v>12</v>
      </c>
      <c r="E36" s="18">
        <v>20260529</v>
      </c>
      <c r="F36" s="43">
        <f>VLOOKUP(A36,Sheet2!B:C,2,0)</f>
        <v>0.321</v>
      </c>
      <c r="G36" s="43"/>
      <c r="H36" s="28" t="s">
        <v>47</v>
      </c>
    </row>
    <row r="37" spans="1:8">
      <c r="A37" s="44" t="s">
        <v>81</v>
      </c>
      <c r="B37" s="45" t="s">
        <v>82</v>
      </c>
      <c r="C37" s="18" t="s">
        <v>66</v>
      </c>
      <c r="D37" s="18" t="s">
        <v>12</v>
      </c>
      <c r="E37" s="18">
        <v>20260529</v>
      </c>
      <c r="F37" s="43">
        <f>VLOOKUP(A37,Sheet2!B:C,2,0)</f>
        <v>0.3018</v>
      </c>
      <c r="G37" s="43"/>
      <c r="H37" s="22" t="s">
        <v>67</v>
      </c>
    </row>
    <row r="38" spans="1:8">
      <c r="A38" s="44" t="s">
        <v>83</v>
      </c>
      <c r="B38" s="45" t="s">
        <v>84</v>
      </c>
      <c r="C38" s="18" t="s">
        <v>66</v>
      </c>
      <c r="D38" s="18" t="s">
        <v>12</v>
      </c>
      <c r="E38" s="18">
        <v>20260529</v>
      </c>
      <c r="F38" s="43">
        <f>VLOOKUP(A38,Sheet2!B:C,2,0)</f>
        <v>0.2953</v>
      </c>
      <c r="G38" s="43"/>
      <c r="H38" s="22" t="s">
        <v>67</v>
      </c>
    </row>
    <row r="39" spans="1:8">
      <c r="A39" s="44" t="s">
        <v>85</v>
      </c>
      <c r="B39" s="45" t="s">
        <v>86</v>
      </c>
      <c r="C39" s="45" t="s">
        <v>66</v>
      </c>
      <c r="D39" s="45" t="s">
        <v>12</v>
      </c>
      <c r="E39" s="18">
        <v>20260529</v>
      </c>
      <c r="F39" s="43">
        <f>VLOOKUP(A39,Sheet2!B:C,2,0)</f>
        <v>0.3585</v>
      </c>
      <c r="G39" s="43"/>
      <c r="H39" s="22" t="s">
        <v>67</v>
      </c>
    </row>
    <row r="40" spans="1:8">
      <c r="A40" s="44" t="s">
        <v>87</v>
      </c>
      <c r="B40" s="45" t="s">
        <v>88</v>
      </c>
      <c r="C40" s="18" t="s">
        <v>66</v>
      </c>
      <c r="D40" s="18" t="s">
        <v>12</v>
      </c>
      <c r="E40" s="18">
        <v>20260529</v>
      </c>
      <c r="F40" s="43">
        <f>VLOOKUP(A40,Sheet2!B:C,2,0)</f>
        <v>0.3275</v>
      </c>
      <c r="G40" s="43"/>
      <c r="H40" s="22" t="s">
        <v>67</v>
      </c>
    </row>
    <row r="41" spans="1:8">
      <c r="A41" s="44" t="s">
        <v>89</v>
      </c>
      <c r="B41" s="45" t="s">
        <v>90</v>
      </c>
      <c r="C41" s="18" t="s">
        <v>11</v>
      </c>
      <c r="D41" s="18" t="s">
        <v>12</v>
      </c>
      <c r="E41" s="18">
        <v>20260529</v>
      </c>
      <c r="F41" s="43">
        <f>VLOOKUP(A41,Sheet2!B:C,2,0)</f>
        <v>0.3882</v>
      </c>
      <c r="G41" s="43"/>
      <c r="H41" s="20" t="s">
        <v>13</v>
      </c>
    </row>
    <row r="42" ht="14.25" spans="1:8">
      <c r="A42" s="32" t="s">
        <v>91</v>
      </c>
      <c r="B42" s="33" t="s">
        <v>92</v>
      </c>
      <c r="C42" s="33" t="s">
        <v>11</v>
      </c>
      <c r="D42" s="46" t="s">
        <v>12</v>
      </c>
      <c r="E42" s="46">
        <v>20260529</v>
      </c>
      <c r="F42" s="47">
        <f>VLOOKUP(A42,Sheet2!B:C,2,0)</f>
        <v>0.383</v>
      </c>
      <c r="G42" s="47"/>
      <c r="H42" s="48" t="s">
        <v>13</v>
      </c>
    </row>
    <row r="43" spans="1:8">
      <c r="A43" s="49"/>
      <c r="B43" s="49"/>
      <c r="C43" s="49"/>
      <c r="D43" s="49"/>
      <c r="E43" s="49"/>
      <c r="F43" s="50"/>
      <c r="G43" s="50"/>
      <c r="H43" s="51"/>
    </row>
    <row r="44" spans="1:8">
      <c r="A44" s="49" t="s">
        <v>93</v>
      </c>
      <c r="B44" s="49"/>
      <c r="C44" s="49"/>
      <c r="D44" s="49"/>
      <c r="E44" s="49"/>
      <c r="F44" s="50"/>
      <c r="G44" s="50"/>
      <c r="H44" s="51"/>
    </row>
    <row r="45" spans="1:8">
      <c r="A45" s="49"/>
      <c r="B45" s="49"/>
      <c r="C45" s="49"/>
      <c r="D45" s="49"/>
      <c r="E45" s="49"/>
      <c r="F45" s="50"/>
      <c r="G45" s="50"/>
      <c r="H45" s="51"/>
    </row>
    <row r="46" ht="44" customHeight="1" spans="1:8">
      <c r="A46" s="49"/>
      <c r="B46" s="49"/>
      <c r="C46" s="49"/>
      <c r="D46" s="49"/>
      <c r="E46" s="49"/>
      <c r="F46" s="50"/>
      <c r="G46" s="50"/>
      <c r="H46" s="51"/>
    </row>
    <row r="47" spans="7:8">
      <c r="G47" s="52" t="s">
        <v>94</v>
      </c>
      <c r="H47" s="53"/>
    </row>
    <row r="48" spans="7:8">
      <c r="G48" s="54" t="s">
        <v>95</v>
      </c>
      <c r="H48" s="55"/>
    </row>
  </sheetData>
  <mergeCells count="15">
    <mergeCell ref="A1:H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G47:H47"/>
    <mergeCell ref="G48:H48"/>
    <mergeCell ref="A44:H46"/>
  </mergeCells>
  <hyperlinks>
    <hyperlink ref="H30" r:id="rId1" display="https://www.cibwm.com.cn" tooltip="https://www.cibwm.com.cn"/>
    <hyperlink ref="H39" r:id="rId1" display="https://www.cibwm.com.cn" tooltip="https://www.cibwm.com.cn"/>
    <hyperlink ref="H20" r:id="rId2" display="https://www.suyinwealth.com" tooltip="https://www.suyinwealth.com"/>
    <hyperlink ref="H21" r:id="rId2" display="https://www.suyinwealth.com" tooltip="https://www.suyinwealth.com"/>
    <hyperlink ref="H36" r:id="rId2" display="https://www.suyinwealth.com" tooltip="https://www.suyinwealth.com"/>
    <hyperlink ref="H24" r:id="rId2" display="https://www.suyinwealth.com" tooltip="https://www.suyinwealth.com"/>
    <hyperlink ref="H25" r:id="rId2" display="https://www.suyinwealth.com" tooltip="https://www.suyinwealth.com"/>
    <hyperlink ref="H27" r:id="rId2" display="https://www.suyinwealth.com" tooltip="https://www.suyinwealth.com"/>
    <hyperlink ref="H9" r:id="rId3" display="https://www.nanyinwealth.com"/>
    <hyperlink ref="H12" r:id="rId3" display="https://www.nanyinwealth.com"/>
    <hyperlink ref="H13" r:id="rId3" display="https://www.nanyinwealth.com"/>
    <hyperlink ref="H14" r:id="rId3" display="https://www.nanyinwealth.com"/>
    <hyperlink ref="H19" r:id="rId2" display="https://www.suyinwealth.com" tooltip="https://www.suyinwealth.com"/>
    <hyperlink ref="H11" r:id="rId3" display="https://www.nanyinwealth.com"/>
    <hyperlink ref="H7" r:id="rId3" display="https://www.nanyinwealth.com"/>
    <hyperlink ref="H8" r:id="rId3" display="https://www.nanyinwealth.com"/>
    <hyperlink ref="H38" r:id="rId1" display="https://www.cibwm.com.cn" tooltip="https://www.cibwm.com.cn"/>
    <hyperlink ref="H26" r:id="rId2" display="https://www.suyinwealth.com" tooltip="https://www.suyinwealth.com"/>
    <hyperlink ref="H18" r:id="rId3" display="https://www.nanyinwealth.com"/>
    <hyperlink ref="H37" r:id="rId1" display="https://www.cibwm.com.cn" tooltip="https://www.cibwm.com.cn"/>
    <hyperlink ref="H28" r:id="rId1" display="https://www.cibwm.com.cn" tooltip="https://www.cibwm.com.cn"/>
    <hyperlink ref="H29" r:id="rId1" display="https://www.cibwm.com.cn" tooltip="https://www.cibwm.com.cn"/>
    <hyperlink ref="H33" r:id="rId2" display="https://www.suyinwealth.com" tooltip="https://www.suyinwealth.com"/>
    <hyperlink ref="H34" r:id="rId2" display="https://www.suyinwealth.com" tooltip="https://www.suyinwealth.com"/>
    <hyperlink ref="H10" r:id="rId3" display="https://www.nanyinwealth.com"/>
    <hyperlink ref="H42" r:id="rId4" display="https://www.citic-wealth.com"/>
    <hyperlink ref="H17" r:id="rId3" display="https://www.nanyinwealth.com"/>
    <hyperlink ref="H40" r:id="rId1" display="https://www.cibwm.com.cn" tooltip="https://www.cibwm.com.cn"/>
    <hyperlink ref="H4" r:id="rId4" display="https://www.citic-wealth.com"/>
    <hyperlink ref="H41" r:id="rId4" display="https://www.citic-wealth.com"/>
    <hyperlink ref="H35" r:id="rId2" display="https://www.suyinwealth.com" tooltip="https://www.suyinwealth.com"/>
    <hyperlink ref="H5" r:id="rId4" display="https://www.citic-wealth.com"/>
    <hyperlink ref="H15" r:id="rId3" display="https://www.nanyinwealth.com"/>
    <hyperlink ref="H16" r:id="rId3" display="https://www.nanyinwealth.com"/>
    <hyperlink ref="H6" r:id="rId4" display="https://www.citic-wealth.com"/>
    <hyperlink ref="H22" r:id="rId2" display="https://www.suyinwealth.com" tooltip="https://www.suyinwealth.com"/>
    <hyperlink ref="H23" r:id="rId2" display="https://www.suyinwealth.com" tooltip="https://www.suyin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13" workbookViewId="0">
      <selection activeCell="F37" sqref="F37"/>
    </sheetView>
  </sheetViews>
  <sheetFormatPr defaultColWidth="9" defaultRowHeight="13.5" outlineLevelCol="4"/>
  <cols>
    <col min="1" max="1" width="20" style="1" customWidth="1"/>
    <col min="2" max="2" width="87" style="1" customWidth="1"/>
    <col min="3" max="4" width="20" style="1" customWidth="1"/>
  </cols>
  <sheetData>
    <row r="1" ht="14.25" spans="1:4">
      <c r="A1" s="2" t="s">
        <v>96</v>
      </c>
      <c r="B1" s="2" t="s">
        <v>1</v>
      </c>
      <c r="C1" s="2" t="s">
        <v>97</v>
      </c>
      <c r="D1" s="2" t="s">
        <v>98</v>
      </c>
    </row>
    <row r="2" ht="14.25" spans="1:5">
      <c r="A2" s="3" t="s">
        <v>99</v>
      </c>
      <c r="B2" s="3" t="s">
        <v>64</v>
      </c>
      <c r="C2" s="3">
        <v>1.01873</v>
      </c>
      <c r="D2" s="3">
        <v>1.01873</v>
      </c>
      <c r="E2">
        <v>5.29</v>
      </c>
    </row>
    <row r="3" ht="14.25" spans="1:4">
      <c r="A3" s="3" t="s">
        <v>100</v>
      </c>
      <c r="B3" s="3" t="s">
        <v>68</v>
      </c>
      <c r="C3" s="3">
        <v>1.02732</v>
      </c>
      <c r="D3" s="3">
        <v>1.02732</v>
      </c>
    </row>
    <row r="4" ht="14.25" spans="1:4">
      <c r="A4" s="3" t="s">
        <v>101</v>
      </c>
      <c r="B4" s="3" t="s">
        <v>34</v>
      </c>
      <c r="C4" s="3">
        <v>1.1107</v>
      </c>
      <c r="D4" s="3">
        <v>1.1107</v>
      </c>
    </row>
    <row r="5" ht="14.25" spans="1:4">
      <c r="A5" s="3" t="s">
        <v>102</v>
      </c>
      <c r="B5" s="3" t="s">
        <v>38</v>
      </c>
      <c r="C5" s="3">
        <v>1.1271</v>
      </c>
      <c r="D5" s="3">
        <v>1.1271</v>
      </c>
    </row>
    <row r="6" ht="14.25" spans="1:4">
      <c r="A6" s="3" t="s">
        <v>103</v>
      </c>
      <c r="B6" s="3" t="s">
        <v>24</v>
      </c>
      <c r="C6" s="3">
        <v>1.065605</v>
      </c>
      <c r="D6" s="3">
        <v>1.065605</v>
      </c>
    </row>
    <row r="7" ht="14.25" spans="1:4">
      <c r="A7" s="3" t="s">
        <v>104</v>
      </c>
      <c r="B7" s="3" t="s">
        <v>18</v>
      </c>
      <c r="C7" s="3">
        <v>1.052201</v>
      </c>
      <c r="D7" s="3">
        <v>1.052201</v>
      </c>
    </row>
    <row r="8" ht="14.25" spans="1:4">
      <c r="A8" s="3" t="s">
        <v>105</v>
      </c>
      <c r="B8" s="3" t="s">
        <v>36</v>
      </c>
      <c r="C8" s="3">
        <v>1.048932</v>
      </c>
      <c r="D8" s="3">
        <v>1.048932</v>
      </c>
    </row>
    <row r="9" ht="14.25" spans="1:4">
      <c r="A9" s="3" t="s">
        <v>106</v>
      </c>
      <c r="B9" s="3" t="s">
        <v>40</v>
      </c>
      <c r="C9" s="3">
        <v>1.051912</v>
      </c>
      <c r="D9" s="3">
        <v>1.051912</v>
      </c>
    </row>
    <row r="10" ht="14.25" spans="1:4">
      <c r="A10" s="3" t="s">
        <v>107</v>
      </c>
      <c r="B10" s="3" t="s">
        <v>30</v>
      </c>
      <c r="C10" s="3">
        <v>1.038748</v>
      </c>
      <c r="D10" s="3">
        <v>1.038748</v>
      </c>
    </row>
    <row r="11" ht="14.25" spans="1:4">
      <c r="A11" s="3" t="s">
        <v>108</v>
      </c>
      <c r="B11" s="3" t="s">
        <v>32</v>
      </c>
      <c r="C11" s="3">
        <v>1.039126</v>
      </c>
      <c r="D11" s="3">
        <v>1.039126</v>
      </c>
    </row>
    <row r="12" ht="14.25" spans="1:4">
      <c r="A12" s="3" t="s">
        <v>109</v>
      </c>
      <c r="B12" s="3" t="s">
        <v>28</v>
      </c>
      <c r="C12" s="3">
        <v>1.02696</v>
      </c>
      <c r="D12" s="3">
        <v>1.02696</v>
      </c>
    </row>
    <row r="13" ht="14.25" spans="1:4">
      <c r="A13" s="3" t="s">
        <v>110</v>
      </c>
      <c r="B13" s="3" t="s">
        <v>22</v>
      </c>
      <c r="C13" s="3">
        <v>1.020821</v>
      </c>
      <c r="D13" s="3">
        <v>1.020821</v>
      </c>
    </row>
    <row r="14" ht="14.25" spans="1:4">
      <c r="A14" s="3" t="s">
        <v>111</v>
      </c>
      <c r="B14" s="3" t="s">
        <v>26</v>
      </c>
      <c r="C14" s="3">
        <v>1.032607</v>
      </c>
      <c r="D14" s="3">
        <v>1.032607</v>
      </c>
    </row>
    <row r="15" ht="14.25" spans="1:4">
      <c r="A15" s="3" t="s">
        <v>112</v>
      </c>
      <c r="B15" s="3" t="s">
        <v>16</v>
      </c>
      <c r="C15" s="3">
        <v>1.0572</v>
      </c>
      <c r="D15" s="3">
        <v>1.0572</v>
      </c>
    </row>
    <row r="16" ht="14.25" spans="1:4">
      <c r="A16" s="3" t="s">
        <v>113</v>
      </c>
      <c r="B16" s="3" t="s">
        <v>114</v>
      </c>
      <c r="C16" s="3">
        <v>1.0165</v>
      </c>
      <c r="D16" s="3">
        <v>1.0165</v>
      </c>
    </row>
    <row r="17" ht="14.25" spans="1:4">
      <c r="A17" s="3" t="s">
        <v>115</v>
      </c>
      <c r="B17" s="3" t="s">
        <v>14</v>
      </c>
      <c r="C17" s="3">
        <v>1.0157</v>
      </c>
      <c r="D17" s="3">
        <v>1.0157</v>
      </c>
    </row>
    <row r="18" ht="14.25" spans="1:4">
      <c r="A18" s="3" t="s">
        <v>116</v>
      </c>
      <c r="B18" s="3" t="s">
        <v>117</v>
      </c>
      <c r="C18" s="3">
        <v>1.0107</v>
      </c>
      <c r="D18" s="3">
        <v>1.0107</v>
      </c>
    </row>
    <row r="19" ht="14.25" spans="1:4">
      <c r="A19" s="3" t="s">
        <v>118</v>
      </c>
      <c r="B19" s="3" t="s">
        <v>9</v>
      </c>
      <c r="C19" s="3">
        <v>1.0198</v>
      </c>
      <c r="D19" s="3">
        <v>1.0198</v>
      </c>
    </row>
    <row r="20" ht="14.25" spans="1:4">
      <c r="A20" s="3" t="s">
        <v>119</v>
      </c>
      <c r="B20" s="3" t="s">
        <v>56</v>
      </c>
      <c r="C20" s="3">
        <v>1.145694</v>
      </c>
      <c r="D20" s="3">
        <v>1.145694</v>
      </c>
    </row>
    <row r="21" ht="14.25" spans="1:4">
      <c r="A21" s="3" t="s">
        <v>120</v>
      </c>
      <c r="B21" s="3" t="s">
        <v>58</v>
      </c>
      <c r="C21" s="3">
        <v>1.144309</v>
      </c>
      <c r="D21" s="3">
        <v>1.144309</v>
      </c>
    </row>
    <row r="22" ht="14.25" spans="1:4">
      <c r="A22" s="3" t="s">
        <v>121</v>
      </c>
      <c r="B22" s="3" t="s">
        <v>122</v>
      </c>
      <c r="C22" s="3">
        <v>1.063695</v>
      </c>
      <c r="D22" s="3">
        <v>1.063695</v>
      </c>
    </row>
    <row r="23" ht="14.25" spans="1:4">
      <c r="A23" s="3" t="s">
        <v>123</v>
      </c>
      <c r="B23" s="3" t="s">
        <v>48</v>
      </c>
      <c r="C23" s="3">
        <v>1.057216</v>
      </c>
      <c r="D23" s="3">
        <v>1.057216</v>
      </c>
    </row>
    <row r="24" ht="14.25" spans="1:4">
      <c r="A24" s="3" t="s">
        <v>124</v>
      </c>
      <c r="B24" s="3" t="s">
        <v>50</v>
      </c>
      <c r="C24" s="3">
        <v>1.106736</v>
      </c>
      <c r="D24" s="3">
        <v>1.106736</v>
      </c>
    </row>
    <row r="25" ht="14.25" spans="1:4">
      <c r="A25" s="3" t="s">
        <v>125</v>
      </c>
      <c r="B25" s="3" t="s">
        <v>44</v>
      </c>
      <c r="C25" s="3">
        <v>1.029079</v>
      </c>
      <c r="D25" s="3">
        <v>1.029079</v>
      </c>
    </row>
    <row r="26" ht="14.25" spans="1:4">
      <c r="A26" s="3" t="s">
        <v>126</v>
      </c>
      <c r="B26" s="3" t="s">
        <v>52</v>
      </c>
      <c r="C26" s="3">
        <v>1.04093</v>
      </c>
      <c r="D26" s="3">
        <v>1.04093</v>
      </c>
    </row>
    <row r="27" ht="14.25" spans="1:4">
      <c r="A27" s="3" t="s">
        <v>127</v>
      </c>
      <c r="B27" s="3" t="s">
        <v>54</v>
      </c>
      <c r="C27" s="3">
        <v>1.029718</v>
      </c>
      <c r="D27" s="3">
        <v>1.029718</v>
      </c>
    </row>
    <row r="28" ht="14.25" spans="1:4">
      <c r="A28" s="3" t="s">
        <v>128</v>
      </c>
      <c r="B28" s="3" t="s">
        <v>129</v>
      </c>
      <c r="C28" s="3">
        <v>1.015084</v>
      </c>
      <c r="D28" s="3">
        <v>1.015084</v>
      </c>
    </row>
    <row r="29" ht="14.25" spans="1:4">
      <c r="A29" s="3" t="s">
        <v>130</v>
      </c>
      <c r="B29" s="3" t="s">
        <v>131</v>
      </c>
      <c r="C29" s="3">
        <v>1.327692</v>
      </c>
      <c r="D29" s="3">
        <v>1.327692</v>
      </c>
    </row>
    <row r="30" ht="14.25" spans="1:4">
      <c r="A30" s="3" t="s">
        <v>132</v>
      </c>
      <c r="B30" s="3" t="s">
        <v>60</v>
      </c>
      <c r="C30" s="3">
        <v>1.172114</v>
      </c>
      <c r="D30" s="3">
        <v>1.172114</v>
      </c>
    </row>
    <row r="31" ht="14.25" spans="1:4">
      <c r="A31" s="3" t="s">
        <v>133</v>
      </c>
      <c r="B31" s="3" t="s">
        <v>62</v>
      </c>
      <c r="C31" s="3">
        <v>1.171877</v>
      </c>
      <c r="D31" s="3">
        <v>1.171877</v>
      </c>
    </row>
    <row r="32" ht="14.25" spans="1:4">
      <c r="A32" s="3" t="s">
        <v>134</v>
      </c>
      <c r="B32" s="3" t="s">
        <v>135</v>
      </c>
      <c r="C32" s="3">
        <v>1.0186</v>
      </c>
      <c r="D32" s="3">
        <v>1.0186</v>
      </c>
    </row>
    <row r="33" ht="14.25" spans="1:4">
      <c r="A33" s="3" t="s">
        <v>136</v>
      </c>
      <c r="B33" s="3" t="s">
        <v>137</v>
      </c>
      <c r="C33" s="3">
        <v>1.017</v>
      </c>
      <c r="D33" s="3">
        <v>1.017</v>
      </c>
    </row>
    <row r="34" ht="14.25" spans="1:4">
      <c r="A34" s="3" t="s">
        <v>138</v>
      </c>
      <c r="B34" s="3" t="s">
        <v>42</v>
      </c>
      <c r="C34" s="3">
        <v>1.0183</v>
      </c>
      <c r="D34" s="3">
        <v>1.0183</v>
      </c>
    </row>
    <row r="35" ht="14.25" spans="1:4">
      <c r="A35" s="3" t="s">
        <v>139</v>
      </c>
      <c r="B35" s="3" t="s">
        <v>140</v>
      </c>
      <c r="C35" s="3">
        <v>1.0165</v>
      </c>
      <c r="D35" s="3">
        <v>1.0165</v>
      </c>
    </row>
    <row r="36" ht="14.25" spans="1:5">
      <c r="A36" s="3" t="s">
        <v>141</v>
      </c>
      <c r="B36" s="3" t="s">
        <v>70</v>
      </c>
      <c r="C36" s="3">
        <v>1.11744</v>
      </c>
      <c r="D36" s="3">
        <v>1.11744</v>
      </c>
      <c r="E36">
        <v>5.26</v>
      </c>
    </row>
    <row r="37" ht="14.25" spans="1:5">
      <c r="A37" s="3" t="s">
        <v>142</v>
      </c>
      <c r="B37" s="3" t="s">
        <v>85</v>
      </c>
      <c r="C37" s="3">
        <v>0.3585</v>
      </c>
      <c r="D37" s="3"/>
      <c r="E37">
        <v>5.29</v>
      </c>
    </row>
    <row r="38" ht="14.25" spans="1:4">
      <c r="A38" s="3" t="s">
        <v>143</v>
      </c>
      <c r="B38" s="3" t="s">
        <v>83</v>
      </c>
      <c r="C38" s="3">
        <v>0.2953</v>
      </c>
      <c r="D38" s="3"/>
    </row>
    <row r="39" ht="14.25" spans="1:4">
      <c r="A39" s="3" t="s">
        <v>144</v>
      </c>
      <c r="B39" s="3" t="s">
        <v>87</v>
      </c>
      <c r="C39" s="3">
        <v>0.3275</v>
      </c>
      <c r="D39" s="3"/>
    </row>
    <row r="40" ht="14.25" spans="1:4">
      <c r="A40" s="3" t="s">
        <v>145</v>
      </c>
      <c r="B40" s="3" t="s">
        <v>81</v>
      </c>
      <c r="C40" s="3">
        <v>0.3018</v>
      </c>
      <c r="D40" s="3"/>
    </row>
    <row r="41" ht="14.25" spans="1:4">
      <c r="A41" s="3" t="s">
        <v>146</v>
      </c>
      <c r="B41" s="3" t="s">
        <v>89</v>
      </c>
      <c r="C41" s="3">
        <v>0.3882</v>
      </c>
      <c r="D41" s="3"/>
    </row>
    <row r="42" ht="14.25" spans="1:4">
      <c r="A42" s="3" t="s">
        <v>147</v>
      </c>
      <c r="B42" s="3" t="s">
        <v>91</v>
      </c>
      <c r="C42" s="3">
        <v>0.383</v>
      </c>
      <c r="D42" s="3"/>
    </row>
    <row r="43" ht="14.25" spans="1:4">
      <c r="A43" s="3" t="s">
        <v>148</v>
      </c>
      <c r="B43" s="3" t="s">
        <v>79</v>
      </c>
      <c r="C43" s="3">
        <v>0.321</v>
      </c>
      <c r="D43" s="3"/>
    </row>
    <row r="44" ht="14.25" spans="1:4">
      <c r="A44" s="3" t="s">
        <v>149</v>
      </c>
      <c r="B44" s="3" t="s">
        <v>74</v>
      </c>
      <c r="C44" s="3">
        <v>0.3459</v>
      </c>
      <c r="D44" s="3"/>
    </row>
    <row r="45" ht="14.25" spans="1:4">
      <c r="A45" s="3" t="s">
        <v>150</v>
      </c>
      <c r="B45" s="3" t="s">
        <v>76</v>
      </c>
      <c r="C45" s="3">
        <v>0.3601</v>
      </c>
      <c r="D45" s="3"/>
    </row>
    <row r="46" ht="14.25" spans="1:4">
      <c r="A46" s="3" t="s">
        <v>151</v>
      </c>
      <c r="B46" s="3" t="s">
        <v>78</v>
      </c>
      <c r="C46" s="3">
        <v>0.3251</v>
      </c>
      <c r="D46" s="3"/>
    </row>
    <row r="47" ht="14.25" spans="1:4">
      <c r="A47" s="3"/>
      <c r="B47" s="3"/>
      <c r="C47" s="3"/>
      <c r="D47" s="3"/>
    </row>
    <row r="48" ht="14.25" spans="1:4">
      <c r="A48" s="3"/>
      <c r="B48" s="3"/>
      <c r="C48" s="3"/>
      <c r="D48" s="3"/>
    </row>
    <row r="49" ht="14.25" spans="1:4">
      <c r="A49" s="3"/>
      <c r="B49" s="3"/>
      <c r="C49" s="3"/>
      <c r="D49" s="3"/>
    </row>
    <row r="50" ht="14.25" spans="1:4">
      <c r="A50" s="3"/>
      <c r="B50" s="3"/>
      <c r="C50" s="3"/>
      <c r="D50" s="3"/>
    </row>
    <row r="51" ht="14.25" spans="1:4">
      <c r="A51" s="3"/>
      <c r="B51" s="3"/>
      <c r="C51" s="3"/>
      <c r="D51" s="3"/>
    </row>
    <row r="52" ht="14.25" spans="1:4">
      <c r="A52" s="3"/>
      <c r="B52" s="3"/>
      <c r="C52" s="3"/>
      <c r="D52" s="3"/>
    </row>
    <row r="53" ht="14.25" spans="1:4">
      <c r="A53" s="3"/>
      <c r="B53" s="3"/>
      <c r="C53" s="3"/>
      <c r="D5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2026-06-03T08:35:13Z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