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<sst xmlns="http://schemas.openxmlformats.org/spreadsheetml/2006/main" count="352" uniqueCount="174">
  <si>
    <t>涟水农商行代销理财产品存续期净值及合作机构查询渠道</t>
  </si>
  <si>
    <t>产品名称</t>
  </si>
  <si>
    <t>产品登记编码</t>
  </si>
  <si>
    <t>发行机构</t>
  </si>
  <si>
    <t>属性</t>
  </si>
  <si>
    <t>净值日期</t>
  </si>
  <si>
    <t>份额净值</t>
  </si>
  <si>
    <t>累计份额净值</t>
  </si>
  <si>
    <t>合作机构网址</t>
  </si>
  <si>
    <t>信银理财安盈象固收稳健七天持有期98号理财产品</t>
  </si>
  <si>
    <t>Z7002625002825</t>
  </si>
  <si>
    <t>信银理财有限责任公司</t>
  </si>
  <si>
    <t>代销理财产品</t>
  </si>
  <si>
    <t>https://www.citic-wealth.com</t>
  </si>
  <si>
    <t>信银理财安盈象固收稳利十四天持有期70号理财产品</t>
  </si>
  <si>
    <t>Z7002625000217</t>
  </si>
  <si>
    <t>信银理财安盈象固收稳健一个月持有期96号理财产品</t>
  </si>
  <si>
    <t>Z7002625002789</t>
  </si>
  <si>
    <t>信银理财安盈象固收稳健一个月持有期24号理财产品</t>
  </si>
  <si>
    <t>Z7002624000548</t>
  </si>
  <si>
    <t>信银理财安盈象固收稳利三个月持有期27号理财产品</t>
  </si>
  <si>
    <t>Z7002624002029</t>
  </si>
  <si>
    <t>信银理财安盈象固收稳健三个月持有期86号理财产品</t>
  </si>
  <si>
    <t>Z7002625001185</t>
  </si>
  <si>
    <t>南银理财鼎瑞悦稳（最低持有7天）2号-D份额</t>
  </si>
  <si>
    <t>Z7003224000019</t>
  </si>
  <si>
    <t>南银理财有限责任公司</t>
  </si>
  <si>
    <t>https://www.nanyinwealth.com</t>
  </si>
  <si>
    <t>南银理财悦稳最低持有7天9号-C份额</t>
  </si>
  <si>
    <t>Z7003225000199</t>
  </si>
  <si>
    <t>南银理财鼎瑞悦稳（最低持有14天）-C份额</t>
  </si>
  <si>
    <t>Z7003223000182</t>
  </si>
  <si>
    <t>南银理财悦稳最低持有14天4号-C份额</t>
  </si>
  <si>
    <t>ZZ700322500374</t>
  </si>
  <si>
    <t>南银理财悦稳最低持有21天2号-C份额</t>
  </si>
  <si>
    <t>Z7003224000207</t>
  </si>
  <si>
    <t>南银理财悦稳最低持有21天5号-C份额</t>
  </si>
  <si>
    <t>Z7003226000026</t>
  </si>
  <si>
    <t>南银理财悦稳最低持有28天3号-B份额</t>
  </si>
  <si>
    <t>Z7003224000201</t>
  </si>
  <si>
    <t>南银理财悦稳最低持有60天1号-B份额</t>
  </si>
  <si>
    <t>Z7003224000199</t>
  </si>
  <si>
    <t>南银理财悦稳最低持有91天-A份额</t>
  </si>
  <si>
    <t>Z7003222000021</t>
  </si>
  <si>
    <t>南银理财悦稳最低持有189天-B份额</t>
  </si>
  <si>
    <t>Z7003224000160</t>
  </si>
  <si>
    <t>南银理财悦稳（最低持有280天）</t>
  </si>
  <si>
    <t>Z7003222000028</t>
  </si>
  <si>
    <t>南银理财悦稳最低持有371天1号-B份额</t>
  </si>
  <si>
    <t>Z7003224000200</t>
  </si>
  <si>
    <t>南银理财鑫逸稳一年241期-A份额</t>
  </si>
  <si>
    <t>Z7003225000325</t>
  </si>
  <si>
    <t>苏银理财恒源灵动最短持有7天1号F</t>
  </si>
  <si>
    <t>Z7003124000154</t>
  </si>
  <si>
    <t>苏银理财有限责任公司</t>
  </si>
  <si>
    <t>https://www.suyinwealth.com</t>
  </si>
  <si>
    <t>苏银理财恒源灵动最短持有30天8号F</t>
  </si>
  <si>
    <t>Z7003125000158</t>
  </si>
  <si>
    <t>苏银理财恒源最短持有30天JS鑫福款</t>
  </si>
  <si>
    <t>Z7003123000194</t>
  </si>
  <si>
    <t>苏银理财恒源最短持有90天JS鑫福款</t>
  </si>
  <si>
    <t>Z7003122000081</t>
  </si>
  <si>
    <t>苏银理财恒源灵动最短持有180天1号F</t>
  </si>
  <si>
    <t>Z7003124000188</t>
  </si>
  <si>
    <t>苏银理财恒源灵动最短持有365天1号F</t>
  </si>
  <si>
    <t>Z7003125000210</t>
  </si>
  <si>
    <t>苏银理财恒源日申月持1号A</t>
  </si>
  <si>
    <t>Z7003121000076</t>
  </si>
  <si>
    <t>苏银理财恒源日申季持1号A</t>
  </si>
  <si>
    <t>Z7003121000077</t>
  </si>
  <si>
    <t>苏银理财恒源日申半年持有1号A</t>
  </si>
  <si>
    <t>Z7003121000198</t>
  </si>
  <si>
    <t>苏银理财恒源日申1年持有1号A</t>
  </si>
  <si>
    <t>Z7003121000197</t>
  </si>
  <si>
    <t>兴银理财稳添利周盈75号（7天最短持有期）日开固收类理财产品</t>
  </si>
  <si>
    <t>Z7002025001394</t>
  </si>
  <si>
    <t>兴银理财有限责任公司</t>
  </si>
  <si>
    <t>https://www.cibwm.com.cn</t>
  </si>
  <si>
    <t>兴银理财稳添利月盈72号（1个月最短持有期）日开固收类理财产品</t>
  </si>
  <si>
    <t>Z7002025001397</t>
  </si>
  <si>
    <t>兴业银行天天万利宝稳利6号S款净值型理财产品</t>
  </si>
  <si>
    <t>Z7002021000188</t>
  </si>
  <si>
    <t>日期</t>
  </si>
  <si>
    <t>万份收益</t>
  </si>
  <si>
    <t>苏银理财启源现金5号JS鑫福款</t>
  </si>
  <si>
    <t>Z7003123000050</t>
  </si>
  <si>
    <t>苏银理财启源货币6号JS鑫福款</t>
  </si>
  <si>
    <t>Z7003125000091</t>
  </si>
  <si>
    <t>苏银理财启源货币12号JS鑫福款</t>
  </si>
  <si>
    <t>Z7003125000197</t>
  </si>
  <si>
    <t>苏银理财启源货币14号JS鑫福款</t>
  </si>
  <si>
    <t>苏银理财启源现金1号-F</t>
  </si>
  <si>
    <t>Z7003121000014</t>
  </si>
  <si>
    <t>兴银理财添利天天利66号现金管理类理财产品</t>
  </si>
  <si>
    <t>Z7002025000645</t>
  </si>
  <si>
    <t>兴银理财添利12号净值型理财产品</t>
  </si>
  <si>
    <t>Z7002025000029</t>
  </si>
  <si>
    <t>兴银理财添利10号净值型理财产品</t>
  </si>
  <si>
    <t>Z7002021000107</t>
  </si>
  <si>
    <t>兴银理财添利天天利53号现金管理型理财产品</t>
  </si>
  <si>
    <t>Z7002025000127</t>
  </si>
  <si>
    <t>信银理财日盈象天天利38号现金管理型理财产品</t>
  </si>
  <si>
    <t>Z7002623000128</t>
  </si>
  <si>
    <t>信银理财日盈象天天利33号现金管理型理财产品</t>
  </si>
  <si>
    <t>Z7002623000072</t>
  </si>
  <si>
    <t>信银理财日盈象天天利321号现金管理型理财产品</t>
  </si>
  <si>
    <t>Z7002625002596</t>
  </si>
  <si>
    <t>信银理财日盈象天天利41号现金管理型理财产品</t>
  </si>
  <si>
    <t>Z7002623000131</t>
  </si>
  <si>
    <t>1.投资者可依据理财产品登记编码在中国理财网www.chinawealth.com.cn查询理财产品信息。
2.以上产品由苏银理财有限责任公司、南银理财有限责任公司、兴银理财有限责任公司与信银理财有限责任公司发行和管理，涟水农商行为代销行，代销行不承担产品投资，兑付和风险管理责任。
3.投资者可通过发行机构官网查询理财产品净值等信息,如有不符，以发行机构官网公告为准。
4.理财非存款，产品有风险，投资须谨慎。</t>
  </si>
  <si>
    <t>涟水农商行</t>
  </si>
  <si>
    <t>2026年8月31日</t>
  </si>
  <si>
    <t>产品代码</t>
  </si>
  <si>
    <t>单位净值</t>
  </si>
  <si>
    <t>累计净值</t>
  </si>
  <si>
    <t>9K20923B</t>
  </si>
  <si>
    <t>9K41075C</t>
  </si>
  <si>
    <t>9K43072C</t>
  </si>
  <si>
    <t>A32001</t>
  </si>
  <si>
    <t>A32005</t>
  </si>
  <si>
    <t>A32016</t>
  </si>
  <si>
    <t>A32024</t>
  </si>
  <si>
    <t>A32034</t>
  </si>
  <si>
    <t>A32043</t>
  </si>
  <si>
    <t>A32044</t>
  </si>
  <si>
    <t>A32046</t>
  </si>
  <si>
    <t>A32063</t>
  </si>
  <si>
    <t>A32102</t>
  </si>
  <si>
    <t>A32105</t>
  </si>
  <si>
    <t>A32194</t>
  </si>
  <si>
    <t>AF245410G</t>
  </si>
  <si>
    <t>AF247784H</t>
  </si>
  <si>
    <t>AF250141B</t>
  </si>
  <si>
    <t>AF250567M</t>
  </si>
  <si>
    <t>信银理财安盈象固收稳利日开151号理财产品</t>
  </si>
  <si>
    <t>AF252138G</t>
  </si>
  <si>
    <t>AF252143G</t>
  </si>
  <si>
    <t>AF252178G</t>
  </si>
  <si>
    <t>信银理财安盈象固收稳利日开118号理财产品</t>
  </si>
  <si>
    <t>AF258594G</t>
  </si>
  <si>
    <t>J00311</t>
  </si>
  <si>
    <t>J00314</t>
  </si>
  <si>
    <t>J03369</t>
  </si>
  <si>
    <t>苏银理财恒源最短持有7天JS鑫福款</t>
  </si>
  <si>
    <t>J03394</t>
  </si>
  <si>
    <t>J03395</t>
  </si>
  <si>
    <t>J03580</t>
  </si>
  <si>
    <t>J03706</t>
  </si>
  <si>
    <t>J05010</t>
  </si>
  <si>
    <t>J06672</t>
  </si>
  <si>
    <t>J08720</t>
  </si>
  <si>
    <t>苏银理财恒源灵动最短持有14天20号F</t>
  </si>
  <si>
    <t>J181508SA82A</t>
  </si>
  <si>
    <t>J182208SA82A</t>
  </si>
  <si>
    <t>Y30239</t>
  </si>
  <si>
    <t>南银理财鑫逸稳一年239期-A份额</t>
  </si>
  <si>
    <t>Y30240</t>
  </si>
  <si>
    <t>南银理财鑫逸稳一年240期-A份额</t>
  </si>
  <si>
    <t>Y30241</t>
  </si>
  <si>
    <t>Y30244</t>
  </si>
  <si>
    <t>南银理财鑫逸稳一年244期-A份额</t>
  </si>
  <si>
    <t>9B31009C</t>
  </si>
  <si>
    <t>9B31412C</t>
  </si>
  <si>
    <t>9TTL953J</t>
  </si>
  <si>
    <t>9TTL966C</t>
  </si>
  <si>
    <t>AM233034Q</t>
  </si>
  <si>
    <t>AM233039S</t>
  </si>
  <si>
    <t>AM233042P</t>
  </si>
  <si>
    <t>AM254328M</t>
  </si>
  <si>
    <t>J02008</t>
  </si>
  <si>
    <t>J03576</t>
  </si>
  <si>
    <t>J04479</t>
  </si>
  <si>
    <t>J11348</t>
  </si>
  <si>
    <t>J16048</t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</si>
</sst>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  <numFmt numFmtId="178" formatCode="#,##0.00_ "/>
    <numFmt numFmtId="179" formatCode="0.000000_ "/>
    <numFmt numFmtId="180" formatCode="0.0000_ "/>
  </numFmts>
  <fonts count="3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4" tint="-0.25"/>
      <name val="宋体"/>
      <charset val="134"/>
    </font>
    <font>
      <b/>
      <sz val="16"/>
      <color theme="1"/>
      <name val="宋体"/>
      <charset val="134"/>
    </font>
    <font>
      <b/>
      <sz val="16"/>
      <color theme="4" tint="-0.25"/>
      <name val="宋体"/>
      <charset val="134"/>
    </font>
    <font>
      <b/>
      <sz val="11"/>
      <color rgb="FF333333"/>
      <name val="宋体"/>
      <charset val="134"/>
    </font>
    <font>
      <b/>
      <sz val="11"/>
      <name val="宋体"/>
      <charset val="134"/>
    </font>
    <font>
      <u/>
      <sz val="11"/>
      <color theme="9" tint="-0.25"/>
      <name val="宋体"/>
      <charset val="0"/>
      <scheme val="minor"/>
    </font>
    <font>
      <u/>
      <sz val="11"/>
      <color theme="4" tint="-0.25"/>
      <name val="宋体"/>
      <charset val="0"/>
      <scheme val="minor"/>
    </font>
    <font>
      <u/>
      <sz val="11"/>
      <color theme="5" tint="-0.5"/>
      <name val="宋体"/>
      <charset val="0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9" borderId="18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13" borderId="21" applyNumberFormat="0" applyAlignment="0" applyProtection="0">
      <alignment vertical="center"/>
    </xf>
    <xf numFmtId="0" fontId="28" fillId="13" borderId="17" applyNumberFormat="0" applyAlignment="0" applyProtection="0">
      <alignment vertical="center"/>
    </xf>
    <xf numFmtId="0" fontId="29" fillId="14" borderId="22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0" fillId="0" borderId="23" applyNumberFormat="0" applyFill="0" applyAlignment="0" applyProtection="0">
      <alignment vertical="center"/>
    </xf>
    <xf numFmtId="0" fontId="31" fillId="0" borderId="24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177" fontId="0" fillId="0" borderId="0" xfId="0" applyNumberForma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78" fontId="0" fillId="0" borderId="0" xfId="0" applyNumberForma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Fill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/>
    </xf>
    <xf numFmtId="0" fontId="11" fillId="0" borderId="6" xfId="10" applyFont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2" fillId="0" borderId="6" xfId="1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5" fillId="0" borderId="7" xfId="0" applyFont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12" fillId="0" borderId="6" xfId="10" applyFont="1" applyFill="1" applyBorder="1" applyAlignment="1">
      <alignment horizontal="center" vertical="center"/>
    </xf>
    <xf numFmtId="0" fontId="13" fillId="0" borderId="6" xfId="1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79" fontId="5" fillId="0" borderId="11" xfId="0" applyNumberFormat="1" applyFont="1" applyBorder="1" applyAlignment="1">
      <alignment horizontal="center" vertical="center"/>
    </xf>
    <xf numFmtId="0" fontId="12" fillId="0" borderId="13" xfId="1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179" fontId="5" fillId="0" borderId="0" xfId="0" applyNumberFormat="1" applyFont="1" applyBorder="1" applyAlignment="1">
      <alignment horizontal="center" vertical="center"/>
    </xf>
    <xf numFmtId="0" fontId="12" fillId="0" borderId="0" xfId="1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180" fontId="5" fillId="0" borderId="1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180" fontId="5" fillId="0" borderId="11" xfId="0" applyNumberFormat="1" applyFont="1" applyBorder="1" applyAlignment="1">
      <alignment horizontal="center" vertical="center"/>
    </xf>
    <xf numFmtId="0" fontId="11" fillId="0" borderId="13" xfId="10" applyFon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31" fontId="5" fillId="0" borderId="0" xfId="0" applyNumberFormat="1" applyFont="1" applyAlignment="1">
      <alignment horizontal="center" vertical="center"/>
    </xf>
    <xf numFmtId="31" fontId="6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https://www.citic-wealth.com" TargetMode="External"/><Relationship Id="rId3" Type="http://schemas.openxmlformats.org/officeDocument/2006/relationships/hyperlink" Target="https://www.nanyinwealth.com" TargetMode="External"/><Relationship Id="rId2" Type="http://schemas.openxmlformats.org/officeDocument/2006/relationships/hyperlink" Target="https://www.suyinwealth.com" TargetMode="External"/><Relationship Id="rId1" Type="http://schemas.openxmlformats.org/officeDocument/2006/relationships/hyperlink" Target="https://www.cibwm.com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8"/>
  <sheetViews>
    <sheetView tabSelected="1" workbookViewId="0">
      <selection activeCell="J20" sqref="J20"/>
    </sheetView>
  </sheetViews>
  <sheetFormatPr defaultColWidth="9" defaultRowHeight="13.5" outlineLevelCol="7"/>
  <cols>
    <col min="1" max="1" width="57.625" style="11" customWidth="1"/>
    <col min="2" max="2" width="17.125" style="12" customWidth="1"/>
    <col min="3" max="3" width="21.25" style="12" customWidth="1"/>
    <col min="4" max="4" width="21.125" style="12" customWidth="1"/>
    <col min="5" max="5" width="12.875" style="12" customWidth="1"/>
    <col min="6" max="6" width="15.625" style="12" customWidth="1"/>
    <col min="7" max="7" width="18.25" style="12" customWidth="1"/>
    <col min="8" max="8" width="31.5" style="13" customWidth="1"/>
    <col min="9" max="16384" width="9" style="14"/>
  </cols>
  <sheetData>
    <row r="1" ht="20.25" spans="1:8">
      <c r="A1" s="15" t="s">
        <v>0</v>
      </c>
      <c r="B1" s="15"/>
      <c r="C1" s="15"/>
      <c r="D1" s="15"/>
      <c r="E1" s="15"/>
      <c r="F1" s="15"/>
      <c r="G1" s="15"/>
      <c r="H1" s="16"/>
    </row>
    <row r="2" ht="14.25"/>
    <row r="3" s="8" customFormat="1" spans="1:8">
      <c r="A3" s="17" t="s">
        <v>1</v>
      </c>
      <c r="B3" s="18" t="s">
        <v>2</v>
      </c>
      <c r="C3" s="19" t="s">
        <v>3</v>
      </c>
      <c r="D3" s="19" t="s">
        <v>4</v>
      </c>
      <c r="E3" s="18" t="s">
        <v>5</v>
      </c>
      <c r="F3" s="18" t="s">
        <v>6</v>
      </c>
      <c r="G3" s="18" t="s">
        <v>7</v>
      </c>
      <c r="H3" s="20" t="s">
        <v>8</v>
      </c>
    </row>
    <row r="4" s="8" customFormat="1" spans="1:8">
      <c r="A4" s="21" t="s">
        <v>9</v>
      </c>
      <c r="B4" s="22" t="s">
        <v>10</v>
      </c>
      <c r="C4" s="22" t="s">
        <v>11</v>
      </c>
      <c r="D4" s="22" t="s">
        <v>12</v>
      </c>
      <c r="E4" s="22">
        <v>20260828</v>
      </c>
      <c r="F4" s="23">
        <f>VLOOKUP(A4,Sheet2!B:C,2,0)</f>
        <v>1.0238</v>
      </c>
      <c r="G4" s="23">
        <f>VLOOKUP(A4,Sheet2!B:D,3,0)</f>
        <v>1.0238</v>
      </c>
      <c r="H4" s="24" t="s">
        <v>13</v>
      </c>
    </row>
    <row r="5" s="8" customFormat="1" spans="1:8">
      <c r="A5" s="21" t="s">
        <v>14</v>
      </c>
      <c r="B5" s="22" t="s">
        <v>15</v>
      </c>
      <c r="C5" s="22" t="s">
        <v>11</v>
      </c>
      <c r="D5" s="22" t="s">
        <v>12</v>
      </c>
      <c r="E5" s="22">
        <v>20260828</v>
      </c>
      <c r="F5" s="23">
        <f>VLOOKUP(A5,Sheet2!B:C,2,0)</f>
        <v>1.0228</v>
      </c>
      <c r="G5" s="23">
        <f>VLOOKUP(A5,Sheet2!B:D,3,0)</f>
        <v>1.0228</v>
      </c>
      <c r="H5" s="24" t="s">
        <v>13</v>
      </c>
    </row>
    <row r="6" s="8" customFormat="1" spans="1:8">
      <c r="A6" s="25" t="s">
        <v>16</v>
      </c>
      <c r="B6" s="22" t="s">
        <v>17</v>
      </c>
      <c r="C6" s="22" t="s">
        <v>11</v>
      </c>
      <c r="D6" s="22" t="s">
        <v>12</v>
      </c>
      <c r="E6" s="22">
        <v>20260828</v>
      </c>
      <c r="F6" s="23">
        <f>VLOOKUP(A6,Sheet2!B:C,2,0)</f>
        <v>1.0184</v>
      </c>
      <c r="G6" s="23">
        <f>VLOOKUP(A6,Sheet2!B:D,3,0)</f>
        <v>1.0184</v>
      </c>
      <c r="H6" s="24" t="s">
        <v>13</v>
      </c>
    </row>
    <row r="7" s="8" customFormat="1" spans="1:8">
      <c r="A7" s="21" t="s">
        <v>18</v>
      </c>
      <c r="B7" s="22" t="s">
        <v>19</v>
      </c>
      <c r="C7" s="22" t="s">
        <v>11</v>
      </c>
      <c r="D7" s="22" t="s">
        <v>12</v>
      </c>
      <c r="E7" s="22">
        <v>20260828</v>
      </c>
      <c r="F7" s="23">
        <f>VLOOKUP(A7,Sheet2!B:C,2,0)</f>
        <v>1.0256</v>
      </c>
      <c r="G7" s="23">
        <f>VLOOKUP(A7,Sheet2!B:D,3,0)</f>
        <v>1.0256</v>
      </c>
      <c r="H7" s="24" t="s">
        <v>13</v>
      </c>
    </row>
    <row r="8" s="8" customFormat="1" spans="1:8">
      <c r="A8" s="25" t="s">
        <v>20</v>
      </c>
      <c r="B8" s="22" t="s">
        <v>21</v>
      </c>
      <c r="C8" s="22" t="s">
        <v>11</v>
      </c>
      <c r="D8" s="22" t="s">
        <v>12</v>
      </c>
      <c r="E8" s="22">
        <v>20260828</v>
      </c>
      <c r="F8" s="23">
        <f>VLOOKUP(A8,Sheet2!B:C,2,0)</f>
        <v>1.0599</v>
      </c>
      <c r="G8" s="23">
        <f>VLOOKUP(A8,Sheet2!B:D,3,0)</f>
        <v>1.0599</v>
      </c>
      <c r="H8" s="24" t="s">
        <v>13</v>
      </c>
    </row>
    <row r="9" s="8" customFormat="1" spans="1:8">
      <c r="A9" s="21" t="s">
        <v>22</v>
      </c>
      <c r="B9" s="22" t="s">
        <v>23</v>
      </c>
      <c r="C9" s="22" t="s">
        <v>11</v>
      </c>
      <c r="D9" s="22" t="s">
        <v>12</v>
      </c>
      <c r="E9" s="22">
        <v>20260828</v>
      </c>
      <c r="F9" s="23">
        <f>VLOOKUP(A9,Sheet2!B:C,2,0)</f>
        <v>1.0279</v>
      </c>
      <c r="G9" s="23">
        <f>VLOOKUP(A9,Sheet2!B:D,3,0)</f>
        <v>1.0279</v>
      </c>
      <c r="H9" s="24" t="s">
        <v>13</v>
      </c>
    </row>
    <row r="10" spans="1:8">
      <c r="A10" s="21" t="s">
        <v>24</v>
      </c>
      <c r="B10" s="22" t="s">
        <v>25</v>
      </c>
      <c r="C10" s="26" t="s">
        <v>26</v>
      </c>
      <c r="D10" s="22" t="s">
        <v>12</v>
      </c>
      <c r="E10" s="22">
        <v>20260828</v>
      </c>
      <c r="F10" s="23">
        <f>VLOOKUP(A10,Sheet2!B:C,2,0)</f>
        <v>1.054847</v>
      </c>
      <c r="G10" s="23">
        <f>VLOOKUP(A10,Sheet2!B:D,3,0)</f>
        <v>1.054847</v>
      </c>
      <c r="H10" s="27" t="s">
        <v>27</v>
      </c>
    </row>
    <row r="11" s="9" customFormat="1" spans="1:8">
      <c r="A11" s="28" t="s">
        <v>28</v>
      </c>
      <c r="B11" s="26" t="s">
        <v>29</v>
      </c>
      <c r="C11" s="26" t="s">
        <v>26</v>
      </c>
      <c r="D11" s="26" t="s">
        <v>12</v>
      </c>
      <c r="E11" s="22">
        <v>20260828</v>
      </c>
      <c r="F11" s="23">
        <f>VLOOKUP(A11,Sheet2!B:C,2,0)</f>
        <v>1.023832</v>
      </c>
      <c r="G11" s="23">
        <f>VLOOKUP(A11,Sheet2!B:D,3,0)</f>
        <v>1.023832</v>
      </c>
      <c r="H11" s="27" t="s">
        <v>27</v>
      </c>
    </row>
    <row r="12" spans="1:8">
      <c r="A12" s="21" t="s">
        <v>30</v>
      </c>
      <c r="B12" s="22" t="s">
        <v>31</v>
      </c>
      <c r="C12" s="22" t="s">
        <v>26</v>
      </c>
      <c r="D12" s="22" t="s">
        <v>12</v>
      </c>
      <c r="E12" s="22">
        <v>20260828</v>
      </c>
      <c r="F12" s="23">
        <f>VLOOKUP(A12,Sheet2!B:C,2,0)</f>
        <v>1.068663</v>
      </c>
      <c r="G12" s="23">
        <f>VLOOKUP(A12,Sheet2!B:D,3,0)</f>
        <v>1.068663</v>
      </c>
      <c r="H12" s="27" t="s">
        <v>27</v>
      </c>
    </row>
    <row r="13" spans="1:8">
      <c r="A13" s="29" t="s">
        <v>32</v>
      </c>
      <c r="B13" s="22" t="s">
        <v>33</v>
      </c>
      <c r="C13" s="22" t="s">
        <v>26</v>
      </c>
      <c r="D13" s="22" t="s">
        <v>12</v>
      </c>
      <c r="E13" s="22">
        <v>20260828</v>
      </c>
      <c r="F13" s="23">
        <f>VLOOKUP(A13,Sheet2!B:C,2,0)</f>
        <v>1.035674</v>
      </c>
      <c r="G13" s="23">
        <f>VLOOKUP(A13,Sheet2!B:D,3,0)</f>
        <v>1.035674</v>
      </c>
      <c r="H13" s="27" t="s">
        <v>27</v>
      </c>
    </row>
    <row r="14" spans="1:8">
      <c r="A14" s="21" t="s">
        <v>34</v>
      </c>
      <c r="B14" s="22" t="s">
        <v>35</v>
      </c>
      <c r="C14" s="26" t="s">
        <v>26</v>
      </c>
      <c r="D14" s="22" t="s">
        <v>12</v>
      </c>
      <c r="E14" s="22">
        <v>20260828</v>
      </c>
      <c r="F14" s="23">
        <f>VLOOKUP(A14,Sheet2!B:C,2,0)</f>
        <v>1.029741</v>
      </c>
      <c r="G14" s="23">
        <f>VLOOKUP(A14,Sheet2!B:D,3,0)</f>
        <v>1.029741</v>
      </c>
      <c r="H14" s="27" t="s">
        <v>27</v>
      </c>
    </row>
    <row r="15" spans="1:8">
      <c r="A15" s="21" t="s">
        <v>36</v>
      </c>
      <c r="B15" s="22" t="s">
        <v>37</v>
      </c>
      <c r="C15" s="26" t="s">
        <v>26</v>
      </c>
      <c r="D15" s="22" t="s">
        <v>12</v>
      </c>
      <c r="E15" s="22">
        <v>20260828</v>
      </c>
      <c r="F15" s="23">
        <f>VLOOKUP(A15,Sheet2!B:C,2,0)</f>
        <v>1.016561</v>
      </c>
      <c r="G15" s="23">
        <f>VLOOKUP(A15,Sheet2!B:D,3,0)</f>
        <v>1.016561</v>
      </c>
      <c r="H15" s="27" t="s">
        <v>27</v>
      </c>
    </row>
    <row r="16" spans="1:8">
      <c r="A16" s="21" t="s">
        <v>38</v>
      </c>
      <c r="B16" s="22" t="s">
        <v>39</v>
      </c>
      <c r="C16" s="26" t="s">
        <v>26</v>
      </c>
      <c r="D16" s="22" t="s">
        <v>12</v>
      </c>
      <c r="E16" s="22">
        <v>20260828</v>
      </c>
      <c r="F16" s="23">
        <f>VLOOKUP(A16,Sheet2!B:C,2,0)</f>
        <v>1.041732</v>
      </c>
      <c r="G16" s="23">
        <f>VLOOKUP(A16,Sheet2!B:D,3,0)</f>
        <v>1.041732</v>
      </c>
      <c r="H16" s="27" t="s">
        <v>27</v>
      </c>
    </row>
    <row r="17" spans="1:8">
      <c r="A17" s="21" t="s">
        <v>40</v>
      </c>
      <c r="B17" s="22" t="s">
        <v>41</v>
      </c>
      <c r="C17" s="22" t="s">
        <v>26</v>
      </c>
      <c r="D17" s="22" t="s">
        <v>12</v>
      </c>
      <c r="E17" s="22">
        <v>20260828</v>
      </c>
      <c r="F17" s="23">
        <f>VLOOKUP(A17,Sheet2!B:C,2,0)</f>
        <v>1.04218</v>
      </c>
      <c r="G17" s="23">
        <f>VLOOKUP(A17,Sheet2!B:D,3,0)</f>
        <v>1.04218</v>
      </c>
      <c r="H17" s="27" t="s">
        <v>27</v>
      </c>
    </row>
    <row r="18" spans="1:8">
      <c r="A18" s="21" t="s">
        <v>42</v>
      </c>
      <c r="B18" s="22" t="s">
        <v>43</v>
      </c>
      <c r="C18" s="22" t="s">
        <v>26</v>
      </c>
      <c r="D18" s="22" t="s">
        <v>12</v>
      </c>
      <c r="E18" s="22">
        <v>20260828</v>
      </c>
      <c r="F18" s="23">
        <f>VLOOKUP(A18,Sheet2!B:C,2,0)</f>
        <v>1.1131</v>
      </c>
      <c r="G18" s="23">
        <f>VLOOKUP(A18,Sheet2!B:D,3,0)</f>
        <v>1.1131</v>
      </c>
      <c r="H18" s="27" t="s">
        <v>27</v>
      </c>
    </row>
    <row r="19" spans="1:8">
      <c r="A19" s="21" t="s">
        <v>44</v>
      </c>
      <c r="B19" s="22" t="s">
        <v>45</v>
      </c>
      <c r="C19" s="22" t="s">
        <v>26</v>
      </c>
      <c r="D19" s="22" t="s">
        <v>12</v>
      </c>
      <c r="E19" s="22">
        <v>20260828</v>
      </c>
      <c r="F19" s="23">
        <f>VLOOKUP(A19,Sheet2!B:C,2,0)</f>
        <v>1.050653</v>
      </c>
      <c r="G19" s="23">
        <f>VLOOKUP(A19,Sheet2!B:D,3,0)</f>
        <v>1.050653</v>
      </c>
      <c r="H19" s="27" t="s">
        <v>27</v>
      </c>
    </row>
    <row r="20" spans="1:8">
      <c r="A20" s="21" t="s">
        <v>46</v>
      </c>
      <c r="B20" s="22" t="s">
        <v>47</v>
      </c>
      <c r="C20" s="22" t="s">
        <v>26</v>
      </c>
      <c r="D20" s="22" t="s">
        <v>12</v>
      </c>
      <c r="E20" s="22">
        <v>20260828</v>
      </c>
      <c r="F20" s="23">
        <f>VLOOKUP(A20,Sheet2!B:C,2,0)</f>
        <v>1.1311</v>
      </c>
      <c r="G20" s="23">
        <f>VLOOKUP(A20,Sheet2!B:D,3,0)</f>
        <v>1.1311</v>
      </c>
      <c r="H20" s="27" t="s">
        <v>27</v>
      </c>
    </row>
    <row r="21" spans="1:8">
      <c r="A21" s="21" t="s">
        <v>48</v>
      </c>
      <c r="B21" s="22" t="s">
        <v>49</v>
      </c>
      <c r="C21" s="26" t="s">
        <v>26</v>
      </c>
      <c r="D21" s="22" t="s">
        <v>12</v>
      </c>
      <c r="E21" s="22">
        <v>20260828</v>
      </c>
      <c r="F21" s="23">
        <f>VLOOKUP(A21,Sheet2!B:C,2,0)</f>
        <v>1.055353</v>
      </c>
      <c r="G21" s="23">
        <f>VLOOKUP(A21,Sheet2!B:D,3,0)</f>
        <v>1.055353</v>
      </c>
      <c r="H21" s="27" t="s">
        <v>27</v>
      </c>
    </row>
    <row r="22" s="10" customFormat="1" spans="1:8">
      <c r="A22" s="25" t="s">
        <v>50</v>
      </c>
      <c r="B22" s="30" t="s">
        <v>51</v>
      </c>
      <c r="C22" s="30" t="s">
        <v>26</v>
      </c>
      <c r="D22" s="30" t="s">
        <v>12</v>
      </c>
      <c r="E22" s="22">
        <v>20260828</v>
      </c>
      <c r="F22" s="23">
        <f>VLOOKUP(A22,Sheet2!B:C,2,0)</f>
        <v>1.0225</v>
      </c>
      <c r="G22" s="23">
        <f>VLOOKUP(A22,Sheet2!B:D,3,0)</f>
        <v>1.0225</v>
      </c>
      <c r="H22" s="31" t="s">
        <v>27</v>
      </c>
    </row>
    <row r="23" spans="1:8">
      <c r="A23" s="21" t="s">
        <v>52</v>
      </c>
      <c r="B23" s="22" t="s">
        <v>53</v>
      </c>
      <c r="C23" s="22" t="s">
        <v>54</v>
      </c>
      <c r="D23" s="22" t="s">
        <v>12</v>
      </c>
      <c r="E23" s="22">
        <v>20260828</v>
      </c>
      <c r="F23" s="23">
        <f>VLOOKUP(A23,Sheet2!B:C,2,0)</f>
        <v>1.031914</v>
      </c>
      <c r="G23" s="23">
        <f>VLOOKUP(A23,Sheet2!B:D,3,0)</f>
        <v>1.031914</v>
      </c>
      <c r="H23" s="32" t="s">
        <v>55</v>
      </c>
    </row>
    <row r="24" spans="1:8">
      <c r="A24" s="21" t="s">
        <v>56</v>
      </c>
      <c r="B24" s="22" t="s">
        <v>57</v>
      </c>
      <c r="C24" s="22" t="s">
        <v>54</v>
      </c>
      <c r="D24" s="22" t="s">
        <v>12</v>
      </c>
      <c r="E24" s="22">
        <v>20260828</v>
      </c>
      <c r="F24" s="23">
        <f>VLOOKUP(A24,Sheet2!B:C,2,0)</f>
        <v>1.026802</v>
      </c>
      <c r="G24" s="23">
        <f>VLOOKUP(A24,Sheet2!B:D,3,0)</f>
        <v>1.026802</v>
      </c>
      <c r="H24" s="32" t="s">
        <v>55</v>
      </c>
    </row>
    <row r="25" spans="1:8">
      <c r="A25" s="21" t="s">
        <v>58</v>
      </c>
      <c r="B25" s="22" t="s">
        <v>59</v>
      </c>
      <c r="C25" s="22" t="s">
        <v>54</v>
      </c>
      <c r="D25" s="22" t="s">
        <v>12</v>
      </c>
      <c r="E25" s="22">
        <v>20260828</v>
      </c>
      <c r="F25" s="23">
        <f>VLOOKUP(A25,Sheet2!B:C,2,0)</f>
        <v>1.060946</v>
      </c>
      <c r="G25" s="23">
        <f>VLOOKUP(A25,Sheet2!B:D,3,0)</f>
        <v>1.060946</v>
      </c>
      <c r="H25" s="32" t="s">
        <v>55</v>
      </c>
    </row>
    <row r="26" spans="1:8">
      <c r="A26" s="21" t="s">
        <v>60</v>
      </c>
      <c r="B26" s="22" t="s">
        <v>61</v>
      </c>
      <c r="C26" s="22" t="s">
        <v>54</v>
      </c>
      <c r="D26" s="22" t="s">
        <v>12</v>
      </c>
      <c r="E26" s="22">
        <v>20260828</v>
      </c>
      <c r="F26" s="23">
        <f>VLOOKUP(A26,Sheet2!B:C,2,0)</f>
        <v>1.110282</v>
      </c>
      <c r="G26" s="23">
        <f>VLOOKUP(A26,Sheet2!B:D,3,0)</f>
        <v>1.110282</v>
      </c>
      <c r="H26" s="32" t="s">
        <v>55</v>
      </c>
    </row>
    <row r="27" spans="1:8">
      <c r="A27" s="21" t="s">
        <v>62</v>
      </c>
      <c r="B27" s="22" t="s">
        <v>63</v>
      </c>
      <c r="C27" s="22" t="s">
        <v>54</v>
      </c>
      <c r="D27" s="22" t="s">
        <v>12</v>
      </c>
      <c r="E27" s="22">
        <v>20260828</v>
      </c>
      <c r="F27" s="23">
        <f>VLOOKUP(A27,Sheet2!B:C,2,0)</f>
        <v>1.043653</v>
      </c>
      <c r="G27" s="23">
        <f>VLOOKUP(A27,Sheet2!B:D,3,0)</f>
        <v>1.043653</v>
      </c>
      <c r="H27" s="32" t="s">
        <v>55</v>
      </c>
    </row>
    <row r="28" spans="1:8">
      <c r="A28" s="21" t="s">
        <v>64</v>
      </c>
      <c r="B28" s="22" t="s">
        <v>65</v>
      </c>
      <c r="C28" s="22" t="s">
        <v>54</v>
      </c>
      <c r="D28" s="22" t="s">
        <v>12</v>
      </c>
      <c r="E28" s="22">
        <v>20260828</v>
      </c>
      <c r="F28" s="23">
        <f>VLOOKUP(A28,Sheet2!B:C,2,0)</f>
        <v>1.033552</v>
      </c>
      <c r="G28" s="23">
        <f>VLOOKUP(A28,Sheet2!B:D,3,0)</f>
        <v>1.033552</v>
      </c>
      <c r="H28" s="32" t="s">
        <v>55</v>
      </c>
    </row>
    <row r="29" spans="1:8">
      <c r="A29" s="21" t="s">
        <v>66</v>
      </c>
      <c r="B29" s="22" t="s">
        <v>67</v>
      </c>
      <c r="C29" s="22" t="s">
        <v>54</v>
      </c>
      <c r="D29" s="22" t="s">
        <v>12</v>
      </c>
      <c r="E29" s="22">
        <v>20260828</v>
      </c>
      <c r="F29" s="23">
        <f>VLOOKUP(A29,Sheet2!B:C,2,0)</f>
        <v>1.148406</v>
      </c>
      <c r="G29" s="23">
        <f>VLOOKUP(A29,Sheet2!B:D,3,0)</f>
        <v>1.148406</v>
      </c>
      <c r="H29" s="32" t="s">
        <v>55</v>
      </c>
    </row>
    <row r="30" spans="1:8">
      <c r="A30" s="21" t="s">
        <v>68</v>
      </c>
      <c r="B30" s="22" t="s">
        <v>69</v>
      </c>
      <c r="C30" s="22" t="s">
        <v>54</v>
      </c>
      <c r="D30" s="22" t="s">
        <v>12</v>
      </c>
      <c r="E30" s="22">
        <v>20260828</v>
      </c>
      <c r="F30" s="23">
        <f>VLOOKUP(A30,Sheet2!B:C,2,0)</f>
        <v>1.147512</v>
      </c>
      <c r="G30" s="23">
        <f>VLOOKUP(A30,Sheet2!B:D,3,0)</f>
        <v>1.147512</v>
      </c>
      <c r="H30" s="32" t="s">
        <v>55</v>
      </c>
    </row>
    <row r="31" spans="1:8">
      <c r="A31" s="21" t="s">
        <v>70</v>
      </c>
      <c r="B31" s="22" t="s">
        <v>71</v>
      </c>
      <c r="C31" s="22" t="s">
        <v>54</v>
      </c>
      <c r="D31" s="22" t="s">
        <v>12</v>
      </c>
      <c r="E31" s="22">
        <v>20260828</v>
      </c>
      <c r="F31" s="23">
        <f>VLOOKUP(A31,Sheet2!B:C,2,0)</f>
        <v>1.175038</v>
      </c>
      <c r="G31" s="23">
        <f>VLOOKUP(A31,Sheet2!B:D,3,0)</f>
        <v>1.175038</v>
      </c>
      <c r="H31" s="32" t="s">
        <v>55</v>
      </c>
    </row>
    <row r="32" spans="1:8">
      <c r="A32" s="21" t="s">
        <v>72</v>
      </c>
      <c r="B32" s="22" t="s">
        <v>73</v>
      </c>
      <c r="C32" s="22" t="s">
        <v>54</v>
      </c>
      <c r="D32" s="22" t="s">
        <v>12</v>
      </c>
      <c r="E32" s="22">
        <v>20260828</v>
      </c>
      <c r="F32" s="23">
        <f>VLOOKUP(A32,Sheet2!B:C,2,0)</f>
        <v>1.17509</v>
      </c>
      <c r="G32" s="23">
        <f>VLOOKUP(A32,Sheet2!B:D,3,0)</f>
        <v>1.17509</v>
      </c>
      <c r="H32" s="32" t="s">
        <v>55</v>
      </c>
    </row>
    <row r="33" spans="1:8">
      <c r="A33" s="33" t="s">
        <v>74</v>
      </c>
      <c r="B33" s="26" t="s">
        <v>75</v>
      </c>
      <c r="C33" s="22" t="s">
        <v>76</v>
      </c>
      <c r="D33" s="22" t="s">
        <v>12</v>
      </c>
      <c r="E33" s="22">
        <v>20260828</v>
      </c>
      <c r="F33" s="23">
        <f>VLOOKUP(A33,Sheet2!B:C,2,0)</f>
        <v>1.02136</v>
      </c>
      <c r="G33" s="23">
        <f>VLOOKUP(A33,Sheet2!B:D,3,0)</f>
        <v>1.02136</v>
      </c>
      <c r="H33" s="27" t="s">
        <v>77</v>
      </c>
    </row>
    <row r="34" spans="1:8">
      <c r="A34" s="34" t="s">
        <v>78</v>
      </c>
      <c r="B34" s="35" t="s">
        <v>79</v>
      </c>
      <c r="C34" s="22" t="s">
        <v>76</v>
      </c>
      <c r="D34" s="22" t="s">
        <v>12</v>
      </c>
      <c r="E34" s="22">
        <v>20260828</v>
      </c>
      <c r="F34" s="23">
        <f>VLOOKUP(A34,Sheet2!B:C,2,0)</f>
        <v>1.02965</v>
      </c>
      <c r="G34" s="23">
        <f>VLOOKUP(A34,Sheet2!B:D,3,0)</f>
        <v>1.02965</v>
      </c>
      <c r="H34" s="27" t="s">
        <v>77</v>
      </c>
    </row>
    <row r="35" ht="14.25" spans="1:8">
      <c r="A35" s="36" t="s">
        <v>80</v>
      </c>
      <c r="B35" s="37" t="s">
        <v>81</v>
      </c>
      <c r="C35" s="37" t="s">
        <v>76</v>
      </c>
      <c r="D35" s="38" t="s">
        <v>12</v>
      </c>
      <c r="E35" s="37">
        <v>20260825</v>
      </c>
      <c r="F35" s="39">
        <f>VLOOKUP(A35,Sheet2!B:C,2,0)</f>
        <v>1.1199</v>
      </c>
      <c r="G35" s="39">
        <f>VLOOKUP(A35,Sheet2!B:D,3,0)</f>
        <v>1.1199</v>
      </c>
      <c r="H35" s="40" t="s">
        <v>77</v>
      </c>
    </row>
    <row r="36" ht="14.25" spans="1:8">
      <c r="A36" s="41"/>
      <c r="B36" s="42"/>
      <c r="C36" s="42"/>
      <c r="D36" s="42"/>
      <c r="E36" s="42"/>
      <c r="F36" s="43"/>
      <c r="G36" s="43"/>
      <c r="H36" s="44"/>
    </row>
    <row r="37" spans="1:8">
      <c r="A37" s="17" t="s">
        <v>1</v>
      </c>
      <c r="B37" s="18" t="s">
        <v>2</v>
      </c>
      <c r="C37" s="19" t="s">
        <v>3</v>
      </c>
      <c r="D37" s="19" t="s">
        <v>4</v>
      </c>
      <c r="E37" s="18" t="s">
        <v>82</v>
      </c>
      <c r="F37" s="18" t="s">
        <v>83</v>
      </c>
      <c r="G37" s="18"/>
      <c r="H37" s="20" t="s">
        <v>8</v>
      </c>
    </row>
    <row r="38" spans="1:8">
      <c r="A38" s="45" t="s">
        <v>84</v>
      </c>
      <c r="B38" s="46" t="s">
        <v>85</v>
      </c>
      <c r="C38" s="22" t="s">
        <v>54</v>
      </c>
      <c r="D38" s="22" t="s">
        <v>12</v>
      </c>
      <c r="E38" s="22">
        <v>20260828</v>
      </c>
      <c r="F38" s="47">
        <f>VLOOKUP(A38,Sheet2!B:D,2,0)</f>
        <v>0.3642</v>
      </c>
      <c r="G38" s="47"/>
      <c r="H38" s="32" t="s">
        <v>55</v>
      </c>
    </row>
    <row r="39" spans="1:8">
      <c r="A39" s="45" t="s">
        <v>86</v>
      </c>
      <c r="B39" s="46" t="s">
        <v>87</v>
      </c>
      <c r="C39" s="22" t="s">
        <v>54</v>
      </c>
      <c r="D39" s="22" t="s">
        <v>12</v>
      </c>
      <c r="E39" s="22">
        <v>20260828</v>
      </c>
      <c r="F39" s="47">
        <f>VLOOKUP(A39,Sheet2!B:D,2,0)</f>
        <v>0.3982</v>
      </c>
      <c r="G39" s="47"/>
      <c r="H39" s="32" t="s">
        <v>55</v>
      </c>
    </row>
    <row r="40" spans="1:8">
      <c r="A40" s="45" t="s">
        <v>88</v>
      </c>
      <c r="B40" s="46" t="s">
        <v>89</v>
      </c>
      <c r="C40" s="22" t="s">
        <v>54</v>
      </c>
      <c r="D40" s="22" t="s">
        <v>12</v>
      </c>
      <c r="E40" s="22">
        <v>20260828</v>
      </c>
      <c r="F40" s="47">
        <f>VLOOKUP(A40,Sheet2!B:D,2,0)</f>
        <v>0.4047</v>
      </c>
      <c r="G40" s="47"/>
      <c r="H40" s="32" t="s">
        <v>55</v>
      </c>
    </row>
    <row r="41" spans="1:8">
      <c r="A41" s="45" t="s">
        <v>90</v>
      </c>
      <c r="B41" s="46" t="s">
        <v>87</v>
      </c>
      <c r="C41" s="22" t="s">
        <v>54</v>
      </c>
      <c r="D41" s="22" t="s">
        <v>12</v>
      </c>
      <c r="E41" s="22">
        <v>20260828</v>
      </c>
      <c r="F41" s="47">
        <f>VLOOKUP(A41,Sheet2!B:D,2,0)</f>
        <v>0.3247</v>
      </c>
      <c r="G41" s="47"/>
      <c r="H41" s="32" t="s">
        <v>55</v>
      </c>
    </row>
    <row r="42" spans="1:8">
      <c r="A42" s="21" t="s">
        <v>91</v>
      </c>
      <c r="B42" s="22" t="s">
        <v>92</v>
      </c>
      <c r="C42" s="22" t="s">
        <v>54</v>
      </c>
      <c r="D42" s="22" t="s">
        <v>12</v>
      </c>
      <c r="E42" s="22">
        <v>20260828</v>
      </c>
      <c r="F42" s="47">
        <f>VLOOKUP(A42,Sheet2!B:D,2,0)</f>
        <v>0.3007</v>
      </c>
      <c r="G42" s="47"/>
      <c r="H42" s="32" t="s">
        <v>55</v>
      </c>
    </row>
    <row r="43" spans="1:8">
      <c r="A43" s="48" t="s">
        <v>93</v>
      </c>
      <c r="B43" s="49" t="s">
        <v>94</v>
      </c>
      <c r="C43" s="22" t="s">
        <v>76</v>
      </c>
      <c r="D43" s="22" t="s">
        <v>12</v>
      </c>
      <c r="E43" s="22">
        <v>20260828</v>
      </c>
      <c r="F43" s="47">
        <f>VLOOKUP(A43,Sheet2!B:D,2,0)</f>
        <v>0.278</v>
      </c>
      <c r="G43" s="47"/>
      <c r="H43" s="27" t="s">
        <v>77</v>
      </c>
    </row>
    <row r="44" spans="1:8">
      <c r="A44" s="48" t="s">
        <v>95</v>
      </c>
      <c r="B44" s="49" t="s">
        <v>96</v>
      </c>
      <c r="C44" s="22" t="s">
        <v>76</v>
      </c>
      <c r="D44" s="22" t="s">
        <v>12</v>
      </c>
      <c r="E44" s="22">
        <v>20260828</v>
      </c>
      <c r="F44" s="47">
        <f>VLOOKUP(A44,Sheet2!B:D,2,0)</f>
        <v>0.2581</v>
      </c>
      <c r="G44" s="47"/>
      <c r="H44" s="27" t="s">
        <v>77</v>
      </c>
    </row>
    <row r="45" spans="1:8">
      <c r="A45" s="48" t="s">
        <v>97</v>
      </c>
      <c r="B45" s="49" t="s">
        <v>98</v>
      </c>
      <c r="C45" s="49" t="s">
        <v>76</v>
      </c>
      <c r="D45" s="49" t="s">
        <v>12</v>
      </c>
      <c r="E45" s="22">
        <v>20260828</v>
      </c>
      <c r="F45" s="47">
        <f>VLOOKUP(A45,Sheet2!B:D,2,0)</f>
        <v>0.3237</v>
      </c>
      <c r="G45" s="47"/>
      <c r="H45" s="27" t="s">
        <v>77</v>
      </c>
    </row>
    <row r="46" spans="1:8">
      <c r="A46" s="48" t="s">
        <v>99</v>
      </c>
      <c r="B46" s="49" t="s">
        <v>100</v>
      </c>
      <c r="C46" s="22" t="s">
        <v>76</v>
      </c>
      <c r="D46" s="22" t="s">
        <v>12</v>
      </c>
      <c r="E46" s="22">
        <v>20260828</v>
      </c>
      <c r="F46" s="47">
        <f>VLOOKUP(A46,Sheet2!B:D,2,0)</f>
        <v>0.297</v>
      </c>
      <c r="G46" s="47"/>
      <c r="H46" s="27" t="s">
        <v>77</v>
      </c>
    </row>
    <row r="47" spans="1:8">
      <c r="A47" s="48" t="s">
        <v>101</v>
      </c>
      <c r="B47" s="49" t="s">
        <v>102</v>
      </c>
      <c r="C47" s="22" t="s">
        <v>11</v>
      </c>
      <c r="D47" s="22" t="s">
        <v>12</v>
      </c>
      <c r="E47" s="22">
        <v>20260828</v>
      </c>
      <c r="F47" s="47">
        <f>VLOOKUP(A47,Sheet2!B:D,2,0)</f>
        <v>0.4034</v>
      </c>
      <c r="G47" s="47"/>
      <c r="H47" s="24" t="s">
        <v>13</v>
      </c>
    </row>
    <row r="48" spans="1:8">
      <c r="A48" s="48" t="s">
        <v>103</v>
      </c>
      <c r="B48" s="49" t="s">
        <v>104</v>
      </c>
      <c r="C48" s="22" t="s">
        <v>11</v>
      </c>
      <c r="D48" s="22" t="s">
        <v>12</v>
      </c>
      <c r="E48" s="22">
        <v>20260828</v>
      </c>
      <c r="F48" s="47">
        <f>VLOOKUP(A48,Sheet2!B:D,2,0)</f>
        <v>0.3307</v>
      </c>
      <c r="G48" s="47"/>
      <c r="H48" s="24" t="s">
        <v>13</v>
      </c>
    </row>
    <row r="49" spans="1:8">
      <c r="A49" s="48" t="s">
        <v>105</v>
      </c>
      <c r="B49" s="49" t="s">
        <v>106</v>
      </c>
      <c r="C49" s="49" t="s">
        <v>11</v>
      </c>
      <c r="D49" s="46" t="s">
        <v>12</v>
      </c>
      <c r="E49" s="22">
        <v>20260828</v>
      </c>
      <c r="F49" s="47">
        <f>VLOOKUP(A49,Sheet2!B:D,2,0)</f>
        <v>0.357</v>
      </c>
      <c r="G49" s="47"/>
      <c r="H49" s="24" t="s">
        <v>13</v>
      </c>
    </row>
    <row r="50" spans="1:8">
      <c r="A50" s="36" t="s">
        <v>107</v>
      </c>
      <c r="B50" s="37" t="s">
        <v>108</v>
      </c>
      <c r="C50" s="37" t="s">
        <v>11</v>
      </c>
      <c r="D50" s="37" t="s">
        <v>12</v>
      </c>
      <c r="E50" s="37">
        <v>20260828</v>
      </c>
      <c r="F50" s="50">
        <f>VLOOKUP(A50,Sheet2!B:D,2,0)</f>
        <v>0.2927</v>
      </c>
      <c r="G50" s="50"/>
      <c r="H50" s="51" t="s">
        <v>13</v>
      </c>
    </row>
    <row r="51" spans="1:8">
      <c r="A51" s="52"/>
      <c r="B51" s="52"/>
      <c r="C51" s="52"/>
      <c r="D51" s="52"/>
      <c r="E51" s="52"/>
      <c r="F51" s="53"/>
      <c r="G51" s="53"/>
      <c r="H51" s="54"/>
    </row>
    <row r="52" spans="1:8">
      <c r="A52" s="52" t="s">
        <v>109</v>
      </c>
      <c r="B52" s="52"/>
      <c r="C52" s="52"/>
      <c r="D52" s="52"/>
      <c r="E52" s="52"/>
      <c r="F52" s="53"/>
      <c r="G52" s="53"/>
      <c r="H52" s="54"/>
    </row>
    <row r="53" spans="1:8">
      <c r="A53" s="52"/>
      <c r="B53" s="52"/>
      <c r="C53" s="52"/>
      <c r="D53" s="52"/>
      <c r="E53" s="52"/>
      <c r="F53" s="53"/>
      <c r="G53" s="53"/>
      <c r="H53" s="54"/>
    </row>
    <row r="54" ht="44" customHeight="1" spans="1:8">
      <c r="A54" s="52"/>
      <c r="B54" s="52"/>
      <c r="C54" s="52"/>
      <c r="D54" s="52"/>
      <c r="E54" s="52"/>
      <c r="F54" s="53"/>
      <c r="G54" s="53"/>
      <c r="H54" s="54"/>
    </row>
    <row r="55" spans="7:8">
      <c r="G55" s="55" t="s">
        <v>110</v>
      </c>
      <c r="H55" s="56"/>
    </row>
    <row r="56" spans="7:8">
      <c r="G56" s="57" t="s">
        <v>111</v>
      </c>
      <c r="H56" s="58"/>
    </row>
    <row r="58" spans="3:3">
      <c r="C58" s="59"/>
    </row>
  </sheetData>
  <mergeCells count="18">
    <mergeCell ref="A1:H1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G55:H55"/>
    <mergeCell ref="G56:H56"/>
    <mergeCell ref="A52:H54"/>
  </mergeCells>
  <hyperlinks>
    <hyperlink ref="H35" r:id="rId1" display="https://www.cibwm.com.cn" tooltip="https://www.cibwm.com.cn"/>
    <hyperlink ref="H45" r:id="rId1" display="https://www.cibwm.com.cn" tooltip="https://www.cibwm.com.cn"/>
    <hyperlink ref="H25" r:id="rId2" display="https://www.suyinwealth.com" tooltip="https://www.suyinwealth.com"/>
    <hyperlink ref="H26" r:id="rId2" display="https://www.suyinwealth.com" tooltip="https://www.suyinwealth.com"/>
    <hyperlink ref="H42" r:id="rId2" display="https://www.suyinwealth.com" tooltip="https://www.suyinwealth.com"/>
    <hyperlink ref="H29" r:id="rId2" display="https://www.suyinwealth.com" tooltip="https://www.suyinwealth.com"/>
    <hyperlink ref="H30" r:id="rId2" display="https://www.suyinwealth.com" tooltip="https://www.suyinwealth.com"/>
    <hyperlink ref="H32" r:id="rId2" display="https://www.suyinwealth.com" tooltip="https://www.suyinwealth.com"/>
    <hyperlink ref="H12" r:id="rId3" display="https://www.nanyinwealth.com"/>
    <hyperlink ref="H16" r:id="rId3" display="https://www.nanyinwealth.com"/>
    <hyperlink ref="H17" r:id="rId3" display="https://www.nanyinwealth.com"/>
    <hyperlink ref="H18" r:id="rId3" display="https://www.nanyinwealth.com"/>
    <hyperlink ref="H23" r:id="rId2" display="https://www.suyinwealth.com" tooltip="https://www.suyinwealth.com"/>
    <hyperlink ref="H14" r:id="rId3" display="https://www.nanyinwealth.com"/>
    <hyperlink ref="H10" r:id="rId3" display="https://www.nanyinwealth.com"/>
    <hyperlink ref="H11" r:id="rId3" display="https://www.nanyinwealth.com"/>
    <hyperlink ref="H44" r:id="rId1" display="https://www.cibwm.com.cn" tooltip="https://www.cibwm.com.cn"/>
    <hyperlink ref="H31" r:id="rId2" display="https://www.suyinwealth.com" tooltip="https://www.suyinwealth.com"/>
    <hyperlink ref="H22" r:id="rId3" display="https://www.nanyinwealth.com"/>
    <hyperlink ref="H43" r:id="rId1" display="https://www.cibwm.com.cn" tooltip="https://www.cibwm.com.cn"/>
    <hyperlink ref="H33" r:id="rId1" display="https://www.cibwm.com.cn" tooltip="https://www.cibwm.com.cn"/>
    <hyperlink ref="H34" r:id="rId1" display="https://www.cibwm.com.cn" tooltip="https://www.cibwm.com.cn"/>
    <hyperlink ref="H38" r:id="rId2" display="https://www.suyinwealth.com" tooltip="https://www.suyinwealth.com"/>
    <hyperlink ref="H39" r:id="rId2" display="https://www.suyinwealth.com" tooltip="https://www.suyinwealth.com"/>
    <hyperlink ref="H13" r:id="rId3" display="https://www.nanyinwealth.com"/>
    <hyperlink ref="H50" r:id="rId4" display="https://www.citic-wealth.com"/>
    <hyperlink ref="H21" r:id="rId3" display="https://www.nanyinwealth.com"/>
    <hyperlink ref="H46" r:id="rId1" display="https://www.cibwm.com.cn" tooltip="https://www.cibwm.com.cn"/>
    <hyperlink ref="H5" r:id="rId4" display="https://www.citic-wealth.com"/>
    <hyperlink ref="H48" r:id="rId4" display="https://www.citic-wealth.com"/>
    <hyperlink ref="H41" r:id="rId2" display="https://www.suyinwealth.com" tooltip="https://www.suyinwealth.com"/>
    <hyperlink ref="H6" r:id="rId4" display="https://www.citic-wealth.com"/>
    <hyperlink ref="H19" r:id="rId3" display="https://www.nanyinwealth.com"/>
    <hyperlink ref="H20" r:id="rId3" display="https://www.nanyinwealth.com"/>
    <hyperlink ref="H8" r:id="rId4" display="https://www.citic-wealth.com"/>
    <hyperlink ref="H27" r:id="rId2" display="https://www.suyinwealth.com" tooltip="https://www.suyinwealth.com"/>
    <hyperlink ref="H28" r:id="rId2" display="https://www.suyinwealth.com" tooltip="https://www.suyinwealth.com"/>
    <hyperlink ref="H49" r:id="rId4" display="https://www.citic-wealth.com"/>
    <hyperlink ref="H7" r:id="rId4" display="https://www.citic-wealth.com"/>
    <hyperlink ref="H9" r:id="rId4" display="https://www.citic-wealth.com"/>
    <hyperlink ref="H4" r:id="rId4" display="https://www.citic-wealth.com"/>
    <hyperlink ref="H15" r:id="rId3" display="https://www.nanyinwealth.com"/>
    <hyperlink ref="H24" r:id="rId2" display="https://www.suyinwealth.com" tooltip="https://www.suyinwealth.com"/>
    <hyperlink ref="H40" r:id="rId2" display="https://www.suyinwealth.com" tooltip="https://www.suyinwealth.com"/>
    <hyperlink ref="H47" r:id="rId4" display="https://www.citic-wealth.com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3"/>
  <sheetViews>
    <sheetView topLeftCell="A22" workbookViewId="0">
      <selection activeCell="E38" sqref="E38"/>
    </sheetView>
  </sheetViews>
  <sheetFormatPr defaultColWidth="9" defaultRowHeight="13.5" outlineLevelCol="4"/>
  <cols>
    <col min="1" max="1" width="20" style="1" customWidth="1"/>
    <col min="2" max="2" width="87" style="1" customWidth="1"/>
    <col min="3" max="4" width="20" style="1" customWidth="1"/>
    <col min="5" max="5" width="9" style="2"/>
  </cols>
  <sheetData>
    <row r="1" ht="14.25" spans="1:4">
      <c r="A1" s="3" t="s">
        <v>112</v>
      </c>
      <c r="B1" s="3" t="s">
        <v>1</v>
      </c>
      <c r="C1" s="3" t="s">
        <v>113</v>
      </c>
      <c r="D1" s="3" t="s">
        <v>114</v>
      </c>
    </row>
    <row r="2" ht="14.25" spans="1:5">
      <c r="A2" s="4" t="s">
        <v>115</v>
      </c>
      <c r="B2" s="4" t="s">
        <v>80</v>
      </c>
      <c r="C2" s="4">
        <v>1.1199</v>
      </c>
      <c r="D2" s="4">
        <v>1.1199</v>
      </c>
      <c r="E2" s="5">
        <v>8.25</v>
      </c>
    </row>
    <row r="3" ht="14.25" spans="1:5">
      <c r="A3" s="6" t="s">
        <v>116</v>
      </c>
      <c r="B3" s="6" t="s">
        <v>74</v>
      </c>
      <c r="C3" s="6">
        <v>1.02136</v>
      </c>
      <c r="D3" s="6">
        <v>1.02136</v>
      </c>
      <c r="E3" s="5">
        <v>8.28</v>
      </c>
    </row>
    <row r="4" ht="14.25" spans="1:4">
      <c r="A4" s="6" t="s">
        <v>117</v>
      </c>
      <c r="B4" s="6" t="s">
        <v>78</v>
      </c>
      <c r="C4" s="6">
        <v>1.02965</v>
      </c>
      <c r="D4" s="6">
        <v>1.02965</v>
      </c>
    </row>
    <row r="5" ht="14.25" spans="1:4">
      <c r="A5" s="6" t="s">
        <v>118</v>
      </c>
      <c r="B5" s="6" t="s">
        <v>42</v>
      </c>
      <c r="C5" s="6">
        <v>1.1131</v>
      </c>
      <c r="D5" s="6">
        <v>1.1131</v>
      </c>
    </row>
    <row r="6" ht="14.25" spans="1:4">
      <c r="A6" s="6" t="s">
        <v>119</v>
      </c>
      <c r="B6" s="6" t="s">
        <v>46</v>
      </c>
      <c r="C6" s="6">
        <v>1.1311</v>
      </c>
      <c r="D6" s="6">
        <v>1.1311</v>
      </c>
    </row>
    <row r="7" ht="14.25" spans="1:4">
      <c r="A7" s="6" t="s">
        <v>120</v>
      </c>
      <c r="B7" s="6" t="s">
        <v>30</v>
      </c>
      <c r="C7" s="6">
        <v>1.068663</v>
      </c>
      <c r="D7" s="6">
        <v>1.068663</v>
      </c>
    </row>
    <row r="8" ht="14.25" spans="1:4">
      <c r="A8" s="6" t="s">
        <v>121</v>
      </c>
      <c r="B8" s="6" t="s">
        <v>24</v>
      </c>
      <c r="C8" s="6">
        <v>1.054847</v>
      </c>
      <c r="D8" s="6">
        <v>1.054847</v>
      </c>
    </row>
    <row r="9" ht="14.25" spans="1:4">
      <c r="A9" s="6" t="s">
        <v>122</v>
      </c>
      <c r="B9" s="6" t="s">
        <v>44</v>
      </c>
      <c r="C9" s="6">
        <v>1.050653</v>
      </c>
      <c r="D9" s="6">
        <v>1.050653</v>
      </c>
    </row>
    <row r="10" ht="14.25" spans="1:4">
      <c r="A10" s="6" t="s">
        <v>123</v>
      </c>
      <c r="B10" s="6" t="s">
        <v>48</v>
      </c>
      <c r="C10" s="6">
        <v>1.055353</v>
      </c>
      <c r="D10" s="6">
        <v>1.055353</v>
      </c>
    </row>
    <row r="11" ht="14.25" spans="1:4">
      <c r="A11" s="6" t="s">
        <v>124</v>
      </c>
      <c r="B11" s="6" t="s">
        <v>38</v>
      </c>
      <c r="C11" s="6">
        <v>1.041732</v>
      </c>
      <c r="D11" s="6">
        <v>1.041732</v>
      </c>
    </row>
    <row r="12" ht="14.25" spans="1:4">
      <c r="A12" s="6" t="s">
        <v>125</v>
      </c>
      <c r="B12" s="6" t="s">
        <v>40</v>
      </c>
      <c r="C12" s="6">
        <v>1.04218</v>
      </c>
      <c r="D12" s="6">
        <v>1.04218</v>
      </c>
    </row>
    <row r="13" ht="14.25" spans="1:4">
      <c r="A13" s="6" t="s">
        <v>126</v>
      </c>
      <c r="B13" s="6" t="s">
        <v>34</v>
      </c>
      <c r="C13" s="6">
        <v>1.029741</v>
      </c>
      <c r="D13" s="6">
        <v>1.029741</v>
      </c>
    </row>
    <row r="14" ht="14.25" spans="1:4">
      <c r="A14" s="6" t="s">
        <v>127</v>
      </c>
      <c r="B14" s="6" t="s">
        <v>28</v>
      </c>
      <c r="C14" s="6">
        <v>1.023832</v>
      </c>
      <c r="D14" s="6">
        <v>1.023832</v>
      </c>
    </row>
    <row r="15" ht="14.25" spans="1:4">
      <c r="A15" s="6" t="s">
        <v>128</v>
      </c>
      <c r="B15" s="6" t="s">
        <v>32</v>
      </c>
      <c r="C15" s="6">
        <v>1.035674</v>
      </c>
      <c r="D15" s="6">
        <v>1.035674</v>
      </c>
    </row>
    <row r="16" ht="14.25" spans="1:4">
      <c r="A16" s="6" t="s">
        <v>129</v>
      </c>
      <c r="B16" s="6" t="s">
        <v>36</v>
      </c>
      <c r="C16" s="6">
        <v>1.016561</v>
      </c>
      <c r="D16" s="6">
        <v>1.016561</v>
      </c>
    </row>
    <row r="17" ht="14.25" spans="1:4">
      <c r="A17" s="6" t="s">
        <v>130</v>
      </c>
      <c r="B17" s="6" t="s">
        <v>18</v>
      </c>
      <c r="C17" s="6">
        <v>1.0256</v>
      </c>
      <c r="D17" s="6">
        <v>1.0256</v>
      </c>
    </row>
    <row r="18" ht="14.25" spans="1:4">
      <c r="A18" s="6" t="s">
        <v>131</v>
      </c>
      <c r="B18" s="6" t="s">
        <v>20</v>
      </c>
      <c r="C18" s="6">
        <v>1.0599</v>
      </c>
      <c r="D18" s="6">
        <v>1.0599</v>
      </c>
    </row>
    <row r="19" ht="14.25" spans="1:4">
      <c r="A19" s="6" t="s">
        <v>132</v>
      </c>
      <c r="B19" s="6" t="s">
        <v>22</v>
      </c>
      <c r="C19" s="6">
        <v>1.0279</v>
      </c>
      <c r="D19" s="6">
        <v>1.0279</v>
      </c>
    </row>
    <row r="20" ht="14.25" spans="1:4">
      <c r="A20" s="6" t="s">
        <v>133</v>
      </c>
      <c r="B20" s="6" t="s">
        <v>134</v>
      </c>
      <c r="C20" s="6">
        <v>1.0202</v>
      </c>
      <c r="D20" s="6">
        <v>1.0202</v>
      </c>
    </row>
    <row r="21" ht="14.25" spans="1:4">
      <c r="A21" s="6" t="s">
        <v>135</v>
      </c>
      <c r="B21" s="6" t="s">
        <v>9</v>
      </c>
      <c r="C21" s="6">
        <v>1.0238</v>
      </c>
      <c r="D21" s="6">
        <v>1.0238</v>
      </c>
    </row>
    <row r="22" ht="14.25" spans="1:4">
      <c r="A22" s="6" t="s">
        <v>136</v>
      </c>
      <c r="B22" s="6" t="s">
        <v>16</v>
      </c>
      <c r="C22" s="6">
        <v>1.0184</v>
      </c>
      <c r="D22" s="6">
        <v>1.0184</v>
      </c>
    </row>
    <row r="23" ht="14.25" spans="1:4">
      <c r="A23" s="6" t="s">
        <v>137</v>
      </c>
      <c r="B23" s="6" t="s">
        <v>138</v>
      </c>
      <c r="C23" s="6">
        <v>1.0134</v>
      </c>
      <c r="D23" s="6">
        <v>1.0134</v>
      </c>
    </row>
    <row r="24" ht="14.25" spans="1:4">
      <c r="A24" s="6" t="s">
        <v>139</v>
      </c>
      <c r="B24" s="6" t="s">
        <v>14</v>
      </c>
      <c r="C24" s="6">
        <v>1.0228</v>
      </c>
      <c r="D24" s="6">
        <v>1.0228</v>
      </c>
    </row>
    <row r="25" ht="14.25" spans="1:4">
      <c r="A25" s="6" t="s">
        <v>140</v>
      </c>
      <c r="B25" s="6" t="s">
        <v>66</v>
      </c>
      <c r="C25" s="6">
        <v>1.148406</v>
      </c>
      <c r="D25" s="6">
        <v>1.148406</v>
      </c>
    </row>
    <row r="26" ht="14.25" spans="1:4">
      <c r="A26" s="6" t="s">
        <v>141</v>
      </c>
      <c r="B26" s="6" t="s">
        <v>68</v>
      </c>
      <c r="C26" s="6">
        <v>1.147512</v>
      </c>
      <c r="D26" s="6">
        <v>1.147512</v>
      </c>
    </row>
    <row r="27" ht="14.25" spans="1:4">
      <c r="A27" s="6" t="s">
        <v>142</v>
      </c>
      <c r="B27" s="6" t="s">
        <v>143</v>
      </c>
      <c r="C27" s="6">
        <v>1.067342</v>
      </c>
      <c r="D27" s="6">
        <v>1.067342</v>
      </c>
    </row>
    <row r="28" ht="14.25" spans="1:4">
      <c r="A28" s="6" t="s">
        <v>144</v>
      </c>
      <c r="B28" s="6" t="s">
        <v>58</v>
      </c>
      <c r="C28" s="6">
        <v>1.060946</v>
      </c>
      <c r="D28" s="6">
        <v>1.060946</v>
      </c>
    </row>
    <row r="29" ht="14.25" spans="1:4">
      <c r="A29" s="6" t="s">
        <v>145</v>
      </c>
      <c r="B29" s="6" t="s">
        <v>60</v>
      </c>
      <c r="C29" s="6">
        <v>1.110282</v>
      </c>
      <c r="D29" s="6">
        <v>1.110282</v>
      </c>
    </row>
    <row r="30" ht="14.25" spans="1:4">
      <c r="A30" s="6" t="s">
        <v>146</v>
      </c>
      <c r="B30" s="6" t="s">
        <v>52</v>
      </c>
      <c r="C30" s="6">
        <v>1.031914</v>
      </c>
      <c r="D30" s="6">
        <v>1.031914</v>
      </c>
    </row>
    <row r="31" ht="14.25" spans="1:4">
      <c r="A31" s="6" t="s">
        <v>147</v>
      </c>
      <c r="B31" s="6" t="s">
        <v>62</v>
      </c>
      <c r="C31" s="6">
        <v>1.043653</v>
      </c>
      <c r="D31" s="6">
        <v>1.043653</v>
      </c>
    </row>
    <row r="32" ht="14.25" spans="1:4">
      <c r="A32" s="6" t="s">
        <v>148</v>
      </c>
      <c r="B32" s="6" t="s">
        <v>56</v>
      </c>
      <c r="C32" s="6">
        <v>1.026802</v>
      </c>
      <c r="D32" s="6">
        <v>1.026802</v>
      </c>
    </row>
    <row r="33" ht="14.25" spans="1:4">
      <c r="A33" s="6" t="s">
        <v>149</v>
      </c>
      <c r="B33" s="6" t="s">
        <v>64</v>
      </c>
      <c r="C33" s="6">
        <v>1.033552</v>
      </c>
      <c r="D33" s="6">
        <v>1.033552</v>
      </c>
    </row>
    <row r="34" ht="14.25" spans="1:4">
      <c r="A34" s="6" t="s">
        <v>150</v>
      </c>
      <c r="B34" s="6" t="s">
        <v>151</v>
      </c>
      <c r="C34" s="6">
        <v>1.017867</v>
      </c>
      <c r="D34" s="6">
        <v>1.017867</v>
      </c>
    </row>
    <row r="35" ht="14.25" spans="1:4">
      <c r="A35" s="6" t="s">
        <v>152</v>
      </c>
      <c r="B35" s="6" t="s">
        <v>70</v>
      </c>
      <c r="C35" s="6">
        <v>1.175038</v>
      </c>
      <c r="D35" s="6">
        <v>1.175038</v>
      </c>
    </row>
    <row r="36" ht="14.25" spans="1:4">
      <c r="A36" s="6" t="s">
        <v>153</v>
      </c>
      <c r="B36" s="6" t="s">
        <v>72</v>
      </c>
      <c r="C36" s="6">
        <v>1.17509</v>
      </c>
      <c r="D36" s="6">
        <v>1.17509</v>
      </c>
    </row>
    <row r="37" ht="14.25" spans="1:4">
      <c r="A37" s="6" t="s">
        <v>154</v>
      </c>
      <c r="B37" s="6" t="s">
        <v>155</v>
      </c>
      <c r="C37" s="6">
        <v>1.0223</v>
      </c>
      <c r="D37" s="6">
        <v>1.0223</v>
      </c>
    </row>
    <row r="38" ht="14.25" spans="1:5">
      <c r="A38" s="6" t="s">
        <v>156</v>
      </c>
      <c r="B38" s="6" t="s">
        <v>157</v>
      </c>
      <c r="C38" s="6">
        <v>1.0197</v>
      </c>
      <c r="D38" s="6">
        <v>1.0197</v>
      </c>
      <c r="E38" s="7"/>
    </row>
    <row r="39" ht="14.25" spans="1:4">
      <c r="A39" s="6" t="s">
        <v>158</v>
      </c>
      <c r="B39" s="6" t="s">
        <v>50</v>
      </c>
      <c r="C39" s="6">
        <v>1.0225</v>
      </c>
      <c r="D39" s="6">
        <v>1.0225</v>
      </c>
    </row>
    <row r="40" ht="14.25" spans="1:4">
      <c r="A40" s="6" t="s">
        <v>159</v>
      </c>
      <c r="B40" s="6" t="s">
        <v>160</v>
      </c>
      <c r="C40" s="6">
        <v>1.0202</v>
      </c>
      <c r="D40" s="6">
        <v>1.0202</v>
      </c>
    </row>
    <row r="41" ht="14.25" spans="1:5">
      <c r="A41" s="6" t="s">
        <v>161</v>
      </c>
      <c r="B41" s="6" t="s">
        <v>97</v>
      </c>
      <c r="C41" s="6">
        <v>0.3237</v>
      </c>
      <c r="D41" s="6"/>
      <c r="E41" s="7">
        <v>8.28</v>
      </c>
    </row>
    <row r="42" ht="14.25" spans="1:4">
      <c r="A42" s="6" t="s">
        <v>162</v>
      </c>
      <c r="B42" s="6" t="s">
        <v>95</v>
      </c>
      <c r="C42" s="6">
        <v>0.2581</v>
      </c>
      <c r="D42" s="6"/>
    </row>
    <row r="43" ht="14.25" spans="1:4">
      <c r="A43" s="6" t="s">
        <v>163</v>
      </c>
      <c r="B43" s="6" t="s">
        <v>99</v>
      </c>
      <c r="C43" s="6">
        <v>0.297</v>
      </c>
      <c r="D43" s="6"/>
    </row>
    <row r="44" ht="14.25" spans="1:4">
      <c r="A44" s="6" t="s">
        <v>164</v>
      </c>
      <c r="B44" s="6" t="s">
        <v>93</v>
      </c>
      <c r="C44" s="6">
        <v>0.278</v>
      </c>
      <c r="D44" s="6"/>
    </row>
    <row r="45" ht="14.25" spans="1:4">
      <c r="A45" s="6" t="s">
        <v>165</v>
      </c>
      <c r="B45" s="6" t="s">
        <v>103</v>
      </c>
      <c r="C45" s="6">
        <v>0.3307</v>
      </c>
      <c r="D45" s="6"/>
    </row>
    <row r="46" ht="14.25" spans="1:4">
      <c r="A46" s="6" t="s">
        <v>166</v>
      </c>
      <c r="B46" s="6" t="s">
        <v>101</v>
      </c>
      <c r="C46" s="6">
        <v>0.4034</v>
      </c>
      <c r="D46" s="6"/>
    </row>
    <row r="47" ht="14.25" spans="1:4">
      <c r="A47" s="6" t="s">
        <v>167</v>
      </c>
      <c r="B47" s="6" t="s">
        <v>107</v>
      </c>
      <c r="C47" s="6">
        <v>0.2927</v>
      </c>
      <c r="D47" s="6"/>
    </row>
    <row r="48" ht="14.25" spans="1:4">
      <c r="A48" s="6" t="s">
        <v>168</v>
      </c>
      <c r="B48" s="6" t="s">
        <v>105</v>
      </c>
      <c r="C48" s="6">
        <v>0.357</v>
      </c>
      <c r="D48" s="6"/>
    </row>
    <row r="49" ht="14.25" spans="1:4">
      <c r="A49" s="6" t="s">
        <v>169</v>
      </c>
      <c r="B49" s="6" t="s">
        <v>91</v>
      </c>
      <c r="C49" s="6">
        <v>0.3007</v>
      </c>
      <c r="D49" s="6"/>
    </row>
    <row r="50" ht="14.25" spans="1:4">
      <c r="A50" s="6" t="s">
        <v>170</v>
      </c>
      <c r="B50" s="6" t="s">
        <v>84</v>
      </c>
      <c r="C50" s="6">
        <v>0.3642</v>
      </c>
      <c r="D50" s="6"/>
    </row>
    <row r="51" ht="14.25" spans="1:4">
      <c r="A51" s="6" t="s">
        <v>171</v>
      </c>
      <c r="B51" s="6" t="s">
        <v>86</v>
      </c>
      <c r="C51" s="6">
        <v>0.3982</v>
      </c>
      <c r="D51" s="6"/>
    </row>
    <row r="52" ht="14.25" spans="1:4">
      <c r="A52" s="6" t="s">
        <v>172</v>
      </c>
      <c r="B52" s="6" t="s">
        <v>88</v>
      </c>
      <c r="C52" s="6">
        <v>0.4047</v>
      </c>
      <c r="D52" s="6"/>
    </row>
    <row r="53" ht="14.25" spans="1:4">
      <c r="A53" s="6" t="s">
        <v>173</v>
      </c>
      <c r="B53" s="6" t="s">
        <v>90</v>
      </c>
      <c r="C53" s="6">
        <v>0.3247</v>
      </c>
      <c r="D53" s="6"/>
    </row>
    <row r="54" ht="14.25" spans="1:4">
      <c r="A54" s="6"/>
      <c r="B54" s="6"/>
      <c r="C54" s="6"/>
      <c r="D54" s="6"/>
    </row>
    <row r="55" ht="14.25" spans="1:4">
      <c r="A55" s="6"/>
      <c r="B55" s="6"/>
      <c r="C55" s="6"/>
      <c r="D55" s="6"/>
    </row>
    <row r="56" ht="14.25" spans="1:4">
      <c r="A56" s="6"/>
      <c r="B56" s="6"/>
      <c r="C56" s="6"/>
      <c r="D56" s="6"/>
    </row>
    <row r="57" ht="14.25" spans="1:4">
      <c r="A57" s="6"/>
      <c r="B57" s="6"/>
      <c r="C57" s="6"/>
      <c r="D57" s="6"/>
    </row>
    <row r="58" ht="14.25" spans="1:4">
      <c r="A58" s="6"/>
      <c r="B58" s="6"/>
      <c r="C58" s="6"/>
      <c r="D58" s="6"/>
    </row>
    <row r="59" ht="14.25" spans="1:4">
      <c r="A59" s="6"/>
      <c r="B59" s="6"/>
      <c r="C59" s="6"/>
      <c r="D59" s="6"/>
    </row>
    <row r="60" ht="14.25" spans="1:4">
      <c r="A60" s="6"/>
      <c r="B60" s="6"/>
      <c r="C60" s="6"/>
      <c r="D60" s="6"/>
    </row>
    <row r="61" ht="14.25" spans="1:4">
      <c r="A61" s="6"/>
      <c r="B61" s="6"/>
      <c r="C61" s="6"/>
      <c r="D61" s="6"/>
    </row>
    <row r="62" ht="14.25" spans="1:4">
      <c r="A62" s="6"/>
      <c r="B62" s="6"/>
      <c r="C62" s="6"/>
      <c r="D62" s="6"/>
    </row>
    <row r="63" ht="14.25" spans="1:4">
      <c r="A63" s="6"/>
      <c r="B63" s="6"/>
      <c r="C63" s="6"/>
      <c r="D63" s="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2025-04-18T10:06:00Z</dcterms:created>
  <dcterms:modified xsi:type="dcterms:W3CDTF">2026-08-31T01:37:46Z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41483A054C024DA2B95C601AFABCF9CC</vt:lpwstr>
  </property>
  <property fmtid="{D5CDD505-2E9C-101B-9397-08002B2CF9AE}" pid="3" name="KSOProductBuildVer">
    <vt:lpwstr>2052-11.8.2.11813</vt:lpwstr>
  </property>
</Properties>
</file>