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<sst xmlns="http://schemas.openxmlformats.org/spreadsheetml/2006/main" count="417" uniqueCount="203">
  <si>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</si>
  <si>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</si>
  <si>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</si>
  <si>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</si>
  <si>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</si>
  <si>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</si>
  <si>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</si>
  <si>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</si>
  <si>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</si>
  <si>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</si>
  <si>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</si>
  <si>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</si>
  <si>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</si>
  <si>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</si>
  <si>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信银理财安盈象固收稳利七天持有期63号理财产品</t>
  </si>
  <si>
    <t>Z7002624001591</t>
  </si>
  <si>
    <t>信银理财安盈象固收稳健十四天持有期71号理财产品</t>
  </si>
  <si>
    <t>Z7002625002543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</si>
  <si>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</si>
  <si>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</si>
  <si>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</si>
  <si>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</si>
  <si>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</si>
  <si>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</si>
  <si>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信银理财安盈象固收稳利一个月持有期225号理财产品</t>
  </si>
  <si>
    <t>Z7002625002151</t>
  </si>
  <si>
    <t>信银理财安盈象固收稳利三个月持有期98号理财产品</t>
  </si>
  <si>
    <t>Z7002625000348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</si>
  <si>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</si>
  <si>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</si>
  <si>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</si>
  <si>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</si>
  <si>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</si>
  <si>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</si>
  <si>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</si>
  <si>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</si>
  <si>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</si>
  <si>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</si>
  <si>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</si>
  <si>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</si>
  <si>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</si>
  <si>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</si>
  <si>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</si>
  <si>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</si>
  <si>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</si>
  <si>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</si>
  <si>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</si>
  <si>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</si>
  <si>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</si>
  <si>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</si>
  <si>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</si>
  <si>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</si>
  <si>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</si>
  <si>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</si>
  <si>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</si>
  <si>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</si>
  <si>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</si>
  <si>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</si>
  <si>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</si>
  <si>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</si>
  <si>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</si>
  <si>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</si>
  <si>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</si>
  <si>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</si>
  <si>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苏银理财恒源灵动最短持有14天17号F</t>
  </si>
  <si>
    <t>Z7003125000217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</si>
  <si>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</si>
  <si>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</si>
  <si>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</si>
  <si>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</si>
  <si>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</si>
  <si>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</si>
  <si>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</si>
  <si>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</si>
  <si>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</si>
  <si>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</si>
  <si>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</si>
  <si>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</si>
  <si>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</si>
  <si>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</si>
  <si>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</si>
  <si>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</si>
  <si>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</si>
  <si>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</si>
  <si>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</si>
  <si>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</si>
  <si>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兴银理财稳添利日盈124号日开固收类理财产品</t>
  </si>
  <si>
    <t>Z7002025001641</t>
  </si>
  <si>
    <t>兴银理财有限责任公司</t>
  </si>
  <si>
    <t>https://www.cibwm.com.cn</t>
  </si>
  <si>
    <t>兴银理财稳添利周盈69号（7天最短持有期）日开固收类理财产品</t>
  </si>
  <si>
    <t>Z7002025000865</t>
  </si>
  <si>
    <t>兴银理财稳添利周盈75号（7天最短持有期）日开固收类理财产品</t>
  </si>
  <si>
    <t>Z7002025001394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</si>
  <si>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</si>
  <si>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</si>
  <si>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</si>
  <si>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</si>
  <si>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</si>
  <si>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</si>
  <si>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</si>
  <si>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</si>
  <si>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</si>
  <si>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</si>
  <si>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</si>
  <si>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</si>
  <si>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</si>
  <si>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苏银理财启源现金1号-F</t>
  </si>
  <si>
    <t>Z7003121000014</t>
  </si>
  <si>
    <t>兴银理财添利日日新16号净值型理财产品</t>
  </si>
  <si>
    <t>Z7002025000027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</si>
  <si>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</si>
  <si>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</si>
  <si>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</si>
  <si>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</si>
  <si>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</si>
  <si>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</si>
  <si>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</si>
  <si>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</si>
  <si>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</si>
  <si>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</si>
  <si>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</si>
  <si>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</si>
  <si>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</si>
  <si>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</si>
  <si>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</si>
  <si>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</si>
  <si>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</si>
  <si>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</si>
  <si>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2026年9月21日</t>
  </si>
  <si>
    <t>产品代码</t>
  </si>
  <si>
    <t>单位净值</t>
  </si>
  <si>
    <t>累计净值</t>
  </si>
  <si>
    <t>9K20923B</t>
  </si>
  <si>
    <t>9K41069E</t>
  </si>
  <si>
    <t>9K41075C</t>
  </si>
  <si>
    <t>9K43072C</t>
  </si>
  <si>
    <t>9K92224B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</si>
  <si>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</si>
  <si>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</si>
  <si>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</si>
  <si>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</si>
  <si>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</si>
  <si>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</si>
  <si>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</si>
  <si>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</si>
  <si>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</si>
  <si>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</si>
  <si>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</si>
  <si>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</si>
  <si>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</si>
  <si>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AF247202H</t>
  </si>
  <si>
    <t>AF247784H</t>
  </si>
  <si>
    <t>AF250141B</t>
  </si>
  <si>
    <t>AF250567M</t>
  </si>
  <si>
    <t>信银理财安盈象固收稳利日开151号理财产品</t>
  </si>
  <si>
    <t>AF251323S</t>
  </si>
  <si>
    <t>AF251898B</t>
  </si>
  <si>
    <t>AF252138G</t>
  </si>
  <si>
    <t>AF252143G</t>
  </si>
  <si>
    <t>AF252178G</t>
  </si>
  <si>
    <t>信银理财安盈象固收稳利日开118号理财产品</t>
  </si>
  <si>
    <t>AF258594G</t>
  </si>
  <si>
    <t>AF258747M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</si>
  <si>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</si>
  <si>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</si>
  <si>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</si>
  <si>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</si>
  <si>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</si>
  <si>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</si>
  <si>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</si>
  <si>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</si>
  <si>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</si>
  <si>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</si>
  <si>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J07605</t>
  </si>
  <si>
    <t>J08720</t>
  </si>
  <si>
    <t>苏银理财恒源灵动最短持有14天20号F</t>
  </si>
  <si>
    <t>J181508SA82A</t>
  </si>
  <si>
    <t>J182208SA82A</t>
  </si>
  <si>
    <t>NYYW000027</t>
  </si>
  <si>
    <t>南银理财悦稳最低持有28天8号-C份额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</si>
  <si>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</si>
  <si>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</si>
  <si>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</si>
  <si>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</si>
  <si>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</si>
  <si>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</si>
  <si>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</si>
  <si>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J28669</t>
  </si>
  <si>
    <t>9B31009C</t>
  </si>
  <si>
    <t>9B31316E</t>
  </si>
  <si>
    <t>9B31412C</t>
  </si>
  <si>
    <t>9TTL953J</t>
  </si>
  <si>
    <t>9TTL966C</t>
  </si>
  <si>
    <t>AM233034Q</t>
  </si>
  <si>
    <t>AM233039S</t>
  </si>
  <si>
    <t>AM233042P</t>
  </si>
  <si>
    <t>AM254328M</t>
  </si>
  <si>
    <t>J02008</t>
  </si>
  <si>
    <t>J03576</t>
  </si>
  <si>
    <t>J04479</t>
  </si>
  <si>
    <t>J11348</t>
  </si>
  <si>
    <t>J16048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</si>
</sst>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.000000_ "/>
    <numFmt numFmtId="179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11" fillId="0" borderId="6" xfId="1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6" xfId="10" applyFont="1" applyFill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179" fontId="6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1" fontId="6" fillId="0" borderId="0" xfId="0" applyNumberFormat="1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46" sqref="$A46:$XFD50"/>
    </sheetView>
  </sheetViews>
  <sheetFormatPr defaultColWidth="9" defaultRowHeight="13.5" outlineLevelCol="7"/>
  <cols>
    <col min="1" max="1" width="57.625" style="11" customWidth="1"/>
    <col min="2" max="2" width="17.125" style="12" customWidth="1"/>
    <col min="3" max="3" width="21.25" style="12" customWidth="1"/>
    <col min="4" max="4" width="21.125" style="12" customWidth="1"/>
    <col min="5" max="5" width="12.875" style="12" customWidth="1"/>
    <col min="6" max="6" width="15.625" style="12" customWidth="1"/>
    <col min="7" max="7" width="18.25" style="12" customWidth="1"/>
    <col min="8" max="8" width="31.5" style="13" customWidth="1"/>
    <col min="9" max="16384" width="9" style="14"/>
  </cols>
  <sheetData>
    <row r="1" ht="20.25" spans="1:8">
      <c r="A1" s="15" t="s">
        <v>0</v>
      </c>
      <c r="B1" s="15"/>
      <c r="C1" s="15"/>
      <c r="D1" s="15"/>
      <c r="E1" s="15"/>
      <c r="F1" s="15"/>
      <c r="G1" s="15"/>
      <c r="H1" s="16"/>
    </row>
    <row r="2" ht="14.25"/>
    <row r="3" s="7" customFormat="1" spans="1:8">
      <c r="A3" s="17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20" t="s">
        <v>8</v>
      </c>
    </row>
    <row r="4" s="7" customFormat="1" spans="1:8">
      <c r="A4" s="21" t="s">
        <v>9</v>
      </c>
      <c r="B4" s="22" t="s">
        <v>10</v>
      </c>
      <c r="C4" s="22" t="s">
        <v>11</v>
      </c>
      <c r="D4" s="22" t="s">
        <v>12</v>
      </c>
      <c r="E4" s="22">
        <v>20260918</v>
      </c>
      <c r="F4" s="23">
        <f>VLOOKUP(A4,Sheet2!B:C,2,0)</f>
        <v>1.0247</v>
      </c>
      <c r="G4" s="23">
        <f>VLOOKUP(A4,Sheet2!B:D,3,0)</f>
        <v>1.0247</v>
      </c>
      <c r="H4" s="24" t="s">
        <v>13</v>
      </c>
    </row>
    <row r="5" s="8" customFormat="1" spans="1:8">
      <c r="A5" s="25" t="s">
        <v>14</v>
      </c>
      <c r="B5" s="26" t="s">
        <v>15</v>
      </c>
      <c r="C5" s="26" t="s">
        <v>11</v>
      </c>
      <c r="D5" s="26" t="s">
        <v>12</v>
      </c>
      <c r="E5" s="26">
        <v>20260918</v>
      </c>
      <c r="F5" s="27">
        <f>VLOOKUP(A5,Sheet2!B:C,2,0)</f>
        <v>1.0292</v>
      </c>
      <c r="G5" s="27">
        <f>VLOOKUP(A5,Sheet2!B:D,3,0)</f>
        <v>1.0292</v>
      </c>
      <c r="H5" s="28" t="s">
        <v>13</v>
      </c>
    </row>
    <row r="6" s="8" customFormat="1" spans="1:8">
      <c r="A6" s="25" t="s">
        <v>16</v>
      </c>
      <c r="B6" s="26" t="s">
        <v>17</v>
      </c>
      <c r="C6" s="26" t="s">
        <v>11</v>
      </c>
      <c r="D6" s="26" t="s">
        <v>12</v>
      </c>
      <c r="E6" s="22">
        <v>20260918</v>
      </c>
      <c r="F6" s="27">
        <f>VLOOKUP(A6,Sheet2!B:C,2,0)</f>
        <v>1.0231</v>
      </c>
      <c r="G6" s="27">
        <f>VLOOKUP(A6,Sheet2!B:D,3,0)</f>
        <v>1.0231</v>
      </c>
      <c r="H6" s="28" t="s">
        <v>13</v>
      </c>
    </row>
    <row r="7" s="8" customFormat="1" spans="1:8">
      <c r="A7" s="25" t="s">
        <v>18</v>
      </c>
      <c r="B7" s="26" t="s">
        <v>19</v>
      </c>
      <c r="C7" s="26" t="s">
        <v>11</v>
      </c>
      <c r="D7" s="26" t="s">
        <v>12</v>
      </c>
      <c r="E7" s="26">
        <v>20260918</v>
      </c>
      <c r="F7" s="27">
        <f>VLOOKUP(A7,Sheet2!B:C,2,0)</f>
        <v>1.0232</v>
      </c>
      <c r="G7" s="27">
        <f>VLOOKUP(A7,Sheet2!B:D,3,0)</f>
        <v>1.0232</v>
      </c>
      <c r="H7" s="28" t="s">
        <v>13</v>
      </c>
    </row>
    <row r="8" s="8" customFormat="1" spans="1:8">
      <c r="A8" s="25" t="s">
        <v>20</v>
      </c>
      <c r="B8" s="26" t="s">
        <v>21</v>
      </c>
      <c r="C8" s="26" t="s">
        <v>11</v>
      </c>
      <c r="D8" s="26" t="s">
        <v>12</v>
      </c>
      <c r="E8" s="22">
        <v>20260918</v>
      </c>
      <c r="F8" s="27">
        <f>VLOOKUP(A8,Sheet2!B:C,2,0)</f>
        <v>1.0192</v>
      </c>
      <c r="G8" s="27">
        <f>VLOOKUP(A8,Sheet2!B:D,3,0)</f>
        <v>1.0192</v>
      </c>
      <c r="H8" s="28" t="s">
        <v>13</v>
      </c>
    </row>
    <row r="9" s="8" customFormat="1" spans="1:8">
      <c r="A9" s="25" t="s">
        <v>22</v>
      </c>
      <c r="B9" s="26" t="s">
        <v>23</v>
      </c>
      <c r="C9" s="26" t="s">
        <v>11</v>
      </c>
      <c r="D9" s="26" t="s">
        <v>12</v>
      </c>
      <c r="E9" s="26">
        <v>20260918</v>
      </c>
      <c r="F9" s="27">
        <f>VLOOKUP(A9,Sheet2!B:C,2,0)</f>
        <v>1.0265</v>
      </c>
      <c r="G9" s="27">
        <f>VLOOKUP(A9,Sheet2!B:D,3,0)</f>
        <v>1.0265</v>
      </c>
      <c r="H9" s="28" t="s">
        <v>13</v>
      </c>
    </row>
    <row r="10" s="8" customFormat="1" spans="1:8">
      <c r="A10" s="25" t="s">
        <v>24</v>
      </c>
      <c r="B10" s="26" t="s">
        <v>25</v>
      </c>
      <c r="C10" s="26" t="s">
        <v>11</v>
      </c>
      <c r="D10" s="26" t="s">
        <v>12</v>
      </c>
      <c r="E10" s="22">
        <v>20260918</v>
      </c>
      <c r="F10" s="27">
        <f>VLOOKUP(A10,Sheet2!B:C,2,0)</f>
        <v>1.0311</v>
      </c>
      <c r="G10" s="27">
        <f>VLOOKUP(A10,Sheet2!B:D,3,0)</f>
        <v>1.0311</v>
      </c>
      <c r="H10" s="28" t="s">
        <v>13</v>
      </c>
    </row>
    <row r="11" s="8" customFormat="1" spans="1:8">
      <c r="A11" s="25" t="s">
        <v>26</v>
      </c>
      <c r="B11" s="26" t="s">
        <v>27</v>
      </c>
      <c r="C11" s="26" t="s">
        <v>11</v>
      </c>
      <c r="D11" s="26" t="s">
        <v>12</v>
      </c>
      <c r="E11" s="26">
        <v>20260918</v>
      </c>
      <c r="F11" s="27">
        <f>VLOOKUP(A11,Sheet2!B:C,2,0)</f>
        <v>1.0131</v>
      </c>
      <c r="G11" s="27">
        <f>VLOOKUP(A11,Sheet2!B:D,3,0)</f>
        <v>1.0131</v>
      </c>
      <c r="H11" s="28" t="s">
        <v>13</v>
      </c>
    </row>
    <row r="12" s="7" customFormat="1" spans="1:8">
      <c r="A12" s="29" t="s">
        <v>28</v>
      </c>
      <c r="B12" s="22" t="s">
        <v>29</v>
      </c>
      <c r="C12" s="22" t="s">
        <v>11</v>
      </c>
      <c r="D12" s="22" t="s">
        <v>12</v>
      </c>
      <c r="E12" s="22">
        <v>20260918</v>
      </c>
      <c r="F12" s="23">
        <f>VLOOKUP(A12,Sheet2!B:C,2,0)</f>
        <v>1.0611</v>
      </c>
      <c r="G12" s="23">
        <f>VLOOKUP(A12,Sheet2!B:D,3,0)</f>
        <v>1.0611</v>
      </c>
      <c r="H12" s="24" t="s">
        <v>13</v>
      </c>
    </row>
    <row r="13" s="7" customFormat="1" spans="1:8">
      <c r="A13" s="21" t="s">
        <v>30</v>
      </c>
      <c r="B13" s="22" t="s">
        <v>31</v>
      </c>
      <c r="C13" s="22" t="s">
        <v>11</v>
      </c>
      <c r="D13" s="22" t="s">
        <v>12</v>
      </c>
      <c r="E13" s="26">
        <v>20260918</v>
      </c>
      <c r="F13" s="23">
        <f>VLOOKUP(A13,Sheet2!B:C,2,0)</f>
        <v>1.0295</v>
      </c>
      <c r="G13" s="23">
        <f>VLOOKUP(A13,Sheet2!B:D,3,0)</f>
        <v>1.0295</v>
      </c>
      <c r="H13" s="24" t="s">
        <v>13</v>
      </c>
    </row>
    <row r="14" spans="1:8">
      <c r="A14" s="21" t="s">
        <v>32</v>
      </c>
      <c r="B14" s="22" t="s">
        <v>33</v>
      </c>
      <c r="C14" s="30" t="s">
        <v>34</v>
      </c>
      <c r="D14" s="22" t="s">
        <v>12</v>
      </c>
      <c r="E14" s="22">
        <v>20260918</v>
      </c>
      <c r="F14" s="23">
        <f>VLOOKUP(A14,Sheet2!B:C,2,0)</f>
        <v>1.055772</v>
      </c>
      <c r="G14" s="23">
        <f>VLOOKUP(A14,Sheet2!B:D,3,0)</f>
        <v>1.055772</v>
      </c>
      <c r="H14" s="31" t="s">
        <v>35</v>
      </c>
    </row>
    <row r="15" s="9" customFormat="1" spans="1:8">
      <c r="A15" s="32" t="s">
        <v>36</v>
      </c>
      <c r="B15" s="30" t="s">
        <v>37</v>
      </c>
      <c r="C15" s="30" t="s">
        <v>34</v>
      </c>
      <c r="D15" s="30" t="s">
        <v>12</v>
      </c>
      <c r="E15" s="26">
        <v>20260918</v>
      </c>
      <c r="F15" s="23">
        <f>VLOOKUP(A15,Sheet2!B:C,2,0)</f>
        <v>1.024719</v>
      </c>
      <c r="G15" s="23">
        <f>VLOOKUP(A15,Sheet2!B:D,3,0)</f>
        <v>1.024719</v>
      </c>
      <c r="H15" s="31" t="s">
        <v>35</v>
      </c>
    </row>
    <row r="16" spans="1:8">
      <c r="A16" s="21" t="s">
        <v>38</v>
      </c>
      <c r="B16" s="22" t="s">
        <v>39</v>
      </c>
      <c r="C16" s="22" t="s">
        <v>34</v>
      </c>
      <c r="D16" s="22" t="s">
        <v>12</v>
      </c>
      <c r="E16" s="22">
        <v>20260918</v>
      </c>
      <c r="F16" s="23">
        <f>VLOOKUP(A16,Sheet2!B:C,2,0)</f>
        <v>1.069601</v>
      </c>
      <c r="G16" s="23">
        <f>VLOOKUP(A16,Sheet2!B:D,3,0)</f>
        <v>1.069601</v>
      </c>
      <c r="H16" s="31" t="s">
        <v>35</v>
      </c>
    </row>
    <row r="17" spans="1:8">
      <c r="A17" s="33" t="s">
        <v>40</v>
      </c>
      <c r="B17" s="22" t="s">
        <v>41</v>
      </c>
      <c r="C17" s="22" t="s">
        <v>34</v>
      </c>
      <c r="D17" s="22" t="s">
        <v>12</v>
      </c>
      <c r="E17" s="26">
        <v>20260918</v>
      </c>
      <c r="F17" s="23">
        <f>VLOOKUP(A17,Sheet2!B:C,2,0)</f>
        <v>1.036751</v>
      </c>
      <c r="G17" s="23">
        <f>VLOOKUP(A17,Sheet2!B:D,3,0)</f>
        <v>1.036751</v>
      </c>
      <c r="H17" s="31" t="s">
        <v>35</v>
      </c>
    </row>
    <row r="18" spans="1:8">
      <c r="A18" s="21" t="s">
        <v>42</v>
      </c>
      <c r="B18" s="22" t="s">
        <v>43</v>
      </c>
      <c r="C18" s="30" t="s">
        <v>34</v>
      </c>
      <c r="D18" s="22" t="s">
        <v>12</v>
      </c>
      <c r="E18" s="22">
        <v>20260918</v>
      </c>
      <c r="F18" s="23">
        <f>VLOOKUP(A18,Sheet2!B:C,2,0)</f>
        <v>1.030497</v>
      </c>
      <c r="G18" s="23">
        <f>VLOOKUP(A18,Sheet2!B:D,3,0)</f>
        <v>1.030497</v>
      </c>
      <c r="H18" s="31" t="s">
        <v>35</v>
      </c>
    </row>
    <row r="19" spans="1:8">
      <c r="A19" s="21" t="s">
        <v>44</v>
      </c>
      <c r="B19" s="22" t="s">
        <v>45</v>
      </c>
      <c r="C19" s="30" t="s">
        <v>34</v>
      </c>
      <c r="D19" s="22" t="s">
        <v>12</v>
      </c>
      <c r="E19" s="26">
        <v>20260918</v>
      </c>
      <c r="F19" s="23">
        <f>VLOOKUP(A19,Sheet2!B:C,2,0)</f>
        <v>1.017501</v>
      </c>
      <c r="G19" s="23">
        <f>VLOOKUP(A19,Sheet2!B:D,3,0)</f>
        <v>1.017501</v>
      </c>
      <c r="H19" s="31" t="s">
        <v>35</v>
      </c>
    </row>
    <row r="20" spans="1:8">
      <c r="A20" s="21" t="s">
        <v>46</v>
      </c>
      <c r="B20" s="22" t="s">
        <v>47</v>
      </c>
      <c r="C20" s="30" t="s">
        <v>34</v>
      </c>
      <c r="D20" s="22" t="s">
        <v>12</v>
      </c>
      <c r="E20" s="22">
        <v>20260918</v>
      </c>
      <c r="F20" s="23">
        <f>VLOOKUP(A20,Sheet2!B:C,2,0)</f>
        <v>1.042882</v>
      </c>
      <c r="G20" s="23">
        <f>VLOOKUP(A20,Sheet2!B:D,3,0)</f>
        <v>1.042882</v>
      </c>
      <c r="H20" s="31" t="s">
        <v>35</v>
      </c>
    </row>
    <row r="21" spans="1:8">
      <c r="A21" s="21" t="s">
        <v>48</v>
      </c>
      <c r="B21" s="22" t="s">
        <v>49</v>
      </c>
      <c r="C21" s="22" t="s">
        <v>34</v>
      </c>
      <c r="D21" s="22" t="s">
        <v>12</v>
      </c>
      <c r="E21" s="26">
        <v>20260918</v>
      </c>
      <c r="F21" s="23">
        <f>VLOOKUP(A21,Sheet2!B:C,2,0)</f>
        <v>1.043341</v>
      </c>
      <c r="G21" s="23">
        <f>VLOOKUP(A21,Sheet2!B:D,3,0)</f>
        <v>1.043341</v>
      </c>
      <c r="H21" s="31" t="s">
        <v>35</v>
      </c>
    </row>
    <row r="22" spans="1:8">
      <c r="A22" s="21" t="s">
        <v>50</v>
      </c>
      <c r="B22" s="22" t="s">
        <v>51</v>
      </c>
      <c r="C22" s="22" t="s">
        <v>34</v>
      </c>
      <c r="D22" s="22" t="s">
        <v>12</v>
      </c>
      <c r="E22" s="22">
        <v>20260918</v>
      </c>
      <c r="F22" s="23">
        <f>VLOOKUP(A22,Sheet2!B:C,2,0)</f>
        <v>1.1144</v>
      </c>
      <c r="G22" s="23">
        <f>VLOOKUP(A22,Sheet2!B:D,3,0)</f>
        <v>1.1144</v>
      </c>
      <c r="H22" s="31" t="s">
        <v>35</v>
      </c>
    </row>
    <row r="23" spans="1:8">
      <c r="A23" s="21" t="s">
        <v>52</v>
      </c>
      <c r="B23" s="22" t="s">
        <v>53</v>
      </c>
      <c r="C23" s="22" t="s">
        <v>34</v>
      </c>
      <c r="D23" s="22" t="s">
        <v>12</v>
      </c>
      <c r="E23" s="26">
        <v>20260918</v>
      </c>
      <c r="F23" s="23">
        <f>VLOOKUP(A23,Sheet2!B:C,2,0)</f>
        <v>1.051891</v>
      </c>
      <c r="G23" s="23">
        <f>VLOOKUP(A23,Sheet2!B:D,3,0)</f>
        <v>1.051891</v>
      </c>
      <c r="H23" s="31" t="s">
        <v>35</v>
      </c>
    </row>
    <row r="24" spans="1:8">
      <c r="A24" s="21" t="s">
        <v>54</v>
      </c>
      <c r="B24" s="22" t="s">
        <v>55</v>
      </c>
      <c r="C24" s="22" t="s">
        <v>34</v>
      </c>
      <c r="D24" s="22" t="s">
        <v>12</v>
      </c>
      <c r="E24" s="22">
        <v>20260918</v>
      </c>
      <c r="F24" s="23">
        <f>VLOOKUP(A24,Sheet2!B:C,2,0)</f>
        <v>1.1326</v>
      </c>
      <c r="G24" s="23">
        <f>VLOOKUP(A24,Sheet2!B:D,3,0)</f>
        <v>1.1326</v>
      </c>
      <c r="H24" s="31" t="s">
        <v>35</v>
      </c>
    </row>
    <row r="25" spans="1:8">
      <c r="A25" s="21" t="s">
        <v>56</v>
      </c>
      <c r="B25" s="22" t="s">
        <v>57</v>
      </c>
      <c r="C25" s="30" t="s">
        <v>34</v>
      </c>
      <c r="D25" s="22" t="s">
        <v>12</v>
      </c>
      <c r="E25" s="26">
        <v>20260918</v>
      </c>
      <c r="F25" s="23">
        <f>VLOOKUP(A25,Sheet2!B:C,2,0)</f>
        <v>1.055817</v>
      </c>
      <c r="G25" s="23">
        <f>VLOOKUP(A25,Sheet2!B:D,3,0)</f>
        <v>1.055817</v>
      </c>
      <c r="H25" s="31" t="s">
        <v>35</v>
      </c>
    </row>
    <row r="26" s="10" customFormat="1" spans="1:8">
      <c r="A26" s="29" t="s">
        <v>58</v>
      </c>
      <c r="B26" s="34" t="s">
        <v>59</v>
      </c>
      <c r="C26" s="34" t="s">
        <v>34</v>
      </c>
      <c r="D26" s="34" t="s">
        <v>12</v>
      </c>
      <c r="E26" s="22">
        <v>20260918</v>
      </c>
      <c r="F26" s="23">
        <f>VLOOKUP(A26,Sheet2!B:C,2,0)</f>
        <v>1.0226</v>
      </c>
      <c r="G26" s="23">
        <f>VLOOKUP(A26,Sheet2!B:D,3,0)</f>
        <v>1.0226</v>
      </c>
      <c r="H26" s="35" t="s">
        <v>35</v>
      </c>
    </row>
    <row r="27" spans="1:8">
      <c r="A27" s="21" t="s">
        <v>60</v>
      </c>
      <c r="B27" s="22" t="s">
        <v>61</v>
      </c>
      <c r="C27" s="22" t="s">
        <v>62</v>
      </c>
      <c r="D27" s="22" t="s">
        <v>12</v>
      </c>
      <c r="E27" s="26">
        <v>20260918</v>
      </c>
      <c r="F27" s="23">
        <f>VLOOKUP(A27,Sheet2!B:C,2,0)</f>
        <v>1.032567</v>
      </c>
      <c r="G27" s="23">
        <f>VLOOKUP(A27,Sheet2!B:D,3,0)</f>
        <v>1.032567</v>
      </c>
      <c r="H27" s="36" t="s">
        <v>63</v>
      </c>
    </row>
    <row r="28" spans="1:8">
      <c r="A28" s="29" t="s">
        <v>64</v>
      </c>
      <c r="B28" s="34" t="s">
        <v>65</v>
      </c>
      <c r="C28" s="22" t="s">
        <v>62</v>
      </c>
      <c r="D28" s="22" t="s">
        <v>12</v>
      </c>
      <c r="E28" s="22">
        <v>20260918</v>
      </c>
      <c r="F28" s="23">
        <f>VLOOKUP(A28,Sheet2!B:C,2,0)</f>
        <v>1.029597</v>
      </c>
      <c r="G28" s="23">
        <f>VLOOKUP(A28,Sheet2!B:D,3,0)</f>
        <v>1.029597</v>
      </c>
      <c r="H28" s="36" t="s">
        <v>63</v>
      </c>
    </row>
    <row r="29" spans="1:8">
      <c r="A29" s="29" t="s">
        <v>66</v>
      </c>
      <c r="B29" s="34" t="s">
        <v>67</v>
      </c>
      <c r="C29" s="22" t="s">
        <v>62</v>
      </c>
      <c r="D29" s="22" t="s">
        <v>12</v>
      </c>
      <c r="E29" s="26">
        <v>20260918</v>
      </c>
      <c r="F29" s="23">
        <f>VLOOKUP(A29,Sheet2!B:C,2,0)</f>
        <v>1.027484</v>
      </c>
      <c r="G29" s="23">
        <f>VLOOKUP(A29,Sheet2!B:D,3,0)</f>
        <v>1.027484</v>
      </c>
      <c r="H29" s="36" t="s">
        <v>63</v>
      </c>
    </row>
    <row r="30" spans="1:8">
      <c r="A30" s="29" t="s">
        <v>68</v>
      </c>
      <c r="B30" s="34" t="s">
        <v>69</v>
      </c>
      <c r="C30" s="22" t="s">
        <v>62</v>
      </c>
      <c r="D30" s="22" t="s">
        <v>12</v>
      </c>
      <c r="E30" s="22">
        <v>20260918</v>
      </c>
      <c r="F30" s="23">
        <f>VLOOKUP(A30,Sheet2!B:C,2,0)</f>
        <v>1.06182</v>
      </c>
      <c r="G30" s="23">
        <f>VLOOKUP(A30,Sheet2!B:D,3,0)</f>
        <v>1.06182</v>
      </c>
      <c r="H30" s="36" t="s">
        <v>63</v>
      </c>
    </row>
    <row r="31" spans="1:8">
      <c r="A31" s="29" t="s">
        <v>70</v>
      </c>
      <c r="B31" s="34" t="s">
        <v>71</v>
      </c>
      <c r="C31" s="22" t="s">
        <v>62</v>
      </c>
      <c r="D31" s="22" t="s">
        <v>12</v>
      </c>
      <c r="E31" s="26">
        <v>20260918</v>
      </c>
      <c r="F31" s="23">
        <f>VLOOKUP(A31,Sheet2!B:C,2,0)</f>
        <v>1.11122</v>
      </c>
      <c r="G31" s="23">
        <f>VLOOKUP(A31,Sheet2!B:D,3,0)</f>
        <v>1.11122</v>
      </c>
      <c r="H31" s="36" t="s">
        <v>63</v>
      </c>
    </row>
    <row r="32" spans="1:8">
      <c r="A32" s="29" t="s">
        <v>72</v>
      </c>
      <c r="B32" s="34" t="s">
        <v>73</v>
      </c>
      <c r="C32" s="22" t="s">
        <v>62</v>
      </c>
      <c r="D32" s="22" t="s">
        <v>12</v>
      </c>
      <c r="E32" s="22">
        <v>20260918</v>
      </c>
      <c r="F32" s="23">
        <f>VLOOKUP(A32,Sheet2!B:C,2,0)</f>
        <v>1.044227</v>
      </c>
      <c r="G32" s="23">
        <f>VLOOKUP(A32,Sheet2!B:D,3,0)</f>
        <v>1.044227</v>
      </c>
      <c r="H32" s="36" t="s">
        <v>63</v>
      </c>
    </row>
    <row r="33" spans="1:8">
      <c r="A33" s="29" t="s">
        <v>74</v>
      </c>
      <c r="B33" s="34" t="s">
        <v>75</v>
      </c>
      <c r="C33" s="22" t="s">
        <v>62</v>
      </c>
      <c r="D33" s="22" t="s">
        <v>12</v>
      </c>
      <c r="E33" s="26">
        <v>20260918</v>
      </c>
      <c r="F33" s="23">
        <f>VLOOKUP(A33,Sheet2!B:C,2,0)</f>
        <v>1.034269</v>
      </c>
      <c r="G33" s="23">
        <f>VLOOKUP(A33,Sheet2!B:D,3,0)</f>
        <v>1.034269</v>
      </c>
      <c r="H33" s="36" t="s">
        <v>63</v>
      </c>
    </row>
    <row r="34" spans="1:8">
      <c r="A34" s="29" t="s">
        <v>76</v>
      </c>
      <c r="B34" s="34" t="s">
        <v>77</v>
      </c>
      <c r="C34" s="22" t="s">
        <v>62</v>
      </c>
      <c r="D34" s="22" t="s">
        <v>12</v>
      </c>
      <c r="E34" s="22">
        <v>20260918</v>
      </c>
      <c r="F34" s="23">
        <f>VLOOKUP(A34,Sheet2!B:C,2,0)</f>
        <v>1.14903</v>
      </c>
      <c r="G34" s="23">
        <f>VLOOKUP(A34,Sheet2!B:D,3,0)</f>
        <v>1.14903</v>
      </c>
      <c r="H34" s="36" t="s">
        <v>63</v>
      </c>
    </row>
    <row r="35" spans="1:8">
      <c r="A35" s="29" t="s">
        <v>78</v>
      </c>
      <c r="B35" s="34" t="s">
        <v>79</v>
      </c>
      <c r="C35" s="22" t="s">
        <v>62</v>
      </c>
      <c r="D35" s="22" t="s">
        <v>12</v>
      </c>
      <c r="E35" s="26">
        <v>20260918</v>
      </c>
      <c r="F35" s="23">
        <f>VLOOKUP(A35,Sheet2!B:C,2,0)</f>
        <v>1.148301</v>
      </c>
      <c r="G35" s="23">
        <f>VLOOKUP(A35,Sheet2!B:D,3,0)</f>
        <v>1.148301</v>
      </c>
      <c r="H35" s="36" t="s">
        <v>63</v>
      </c>
    </row>
    <row r="36" spans="1:8">
      <c r="A36" s="29" t="s">
        <v>80</v>
      </c>
      <c r="B36" s="34" t="s">
        <v>81</v>
      </c>
      <c r="C36" s="22" t="s">
        <v>62</v>
      </c>
      <c r="D36" s="22" t="s">
        <v>12</v>
      </c>
      <c r="E36" s="22">
        <v>20260918</v>
      </c>
      <c r="F36" s="23">
        <f>VLOOKUP(A36,Sheet2!B:C,2,0)</f>
        <v>1.175561</v>
      </c>
      <c r="G36" s="23">
        <f>VLOOKUP(A36,Sheet2!B:D,3,0)</f>
        <v>1.175561</v>
      </c>
      <c r="H36" s="36" t="s">
        <v>63</v>
      </c>
    </row>
    <row r="37" spans="1:8">
      <c r="A37" s="29" t="s">
        <v>82</v>
      </c>
      <c r="B37" s="34" t="s">
        <v>83</v>
      </c>
      <c r="C37" s="22" t="s">
        <v>62</v>
      </c>
      <c r="D37" s="22" t="s">
        <v>12</v>
      </c>
      <c r="E37" s="26">
        <v>20260918</v>
      </c>
      <c r="F37" s="23">
        <f>VLOOKUP(A37,Sheet2!B:C,2,0)</f>
        <v>1.175483</v>
      </c>
      <c r="G37" s="23">
        <f>VLOOKUP(A37,Sheet2!B:D,3,0)</f>
        <v>1.175483</v>
      </c>
      <c r="H37" s="36" t="s">
        <v>63</v>
      </c>
    </row>
    <row r="38" spans="1:8">
      <c r="A38" s="37" t="s">
        <v>84</v>
      </c>
      <c r="B38" s="34" t="s">
        <v>85</v>
      </c>
      <c r="C38" s="22" t="s">
        <v>62</v>
      </c>
      <c r="D38" s="22" t="s">
        <v>12</v>
      </c>
      <c r="E38" s="22">
        <v>20260916</v>
      </c>
      <c r="F38" s="23">
        <f>VLOOKUP(A38,Sheet2!B:C,2,0)</f>
        <v>1.000001</v>
      </c>
      <c r="G38" s="23">
        <f>VLOOKUP(A38,Sheet2!B:D,3,0)</f>
        <v>1.000001</v>
      </c>
      <c r="H38" s="36" t="s">
        <v>63</v>
      </c>
    </row>
    <row r="39" spans="1:8">
      <c r="A39" s="37" t="s">
        <v>86</v>
      </c>
      <c r="B39" s="34" t="s">
        <v>87</v>
      </c>
      <c r="C39" s="22" t="s">
        <v>88</v>
      </c>
      <c r="D39" s="22" t="s">
        <v>12</v>
      </c>
      <c r="E39" s="22">
        <v>20260918</v>
      </c>
      <c r="F39" s="23">
        <f>VLOOKUP(A39,Sheet2!B:C,2,0)</f>
        <v>1.02491</v>
      </c>
      <c r="G39" s="23">
        <f>VLOOKUP(A39,Sheet2!B:D,3,0)</f>
        <v>1.02491</v>
      </c>
      <c r="H39" s="31" t="s">
        <v>89</v>
      </c>
    </row>
    <row r="40" spans="1:8">
      <c r="A40" s="37" t="s">
        <v>90</v>
      </c>
      <c r="B40" s="34" t="s">
        <v>91</v>
      </c>
      <c r="C40" s="22" t="s">
        <v>88</v>
      </c>
      <c r="D40" s="22" t="s">
        <v>12</v>
      </c>
      <c r="E40" s="26">
        <v>20260918</v>
      </c>
      <c r="F40" s="23">
        <f>VLOOKUP(A40,Sheet2!B:C,2,0)</f>
        <v>1.02142</v>
      </c>
      <c r="G40" s="23">
        <f>VLOOKUP(A40,Sheet2!B:D,3,0)</f>
        <v>1.02142</v>
      </c>
      <c r="H40" s="31" t="s">
        <v>89</v>
      </c>
    </row>
    <row r="41" spans="1:8">
      <c r="A41" s="38" t="s">
        <v>92</v>
      </c>
      <c r="B41" s="30" t="s">
        <v>93</v>
      </c>
      <c r="C41" s="22" t="s">
        <v>88</v>
      </c>
      <c r="D41" s="22" t="s">
        <v>12</v>
      </c>
      <c r="E41" s="22">
        <v>20260918</v>
      </c>
      <c r="F41" s="23">
        <f>VLOOKUP(A41,Sheet2!B:C,2,0)</f>
        <v>1.02219</v>
      </c>
      <c r="G41" s="23">
        <f>VLOOKUP(A41,Sheet2!B:D,3,0)</f>
        <v>1.02219</v>
      </c>
      <c r="H41" s="31" t="s">
        <v>89</v>
      </c>
    </row>
    <row r="42" spans="1:8">
      <c r="A42" s="39" t="s">
        <v>94</v>
      </c>
      <c r="B42" s="40" t="s">
        <v>95</v>
      </c>
      <c r="C42" s="22" t="s">
        <v>88</v>
      </c>
      <c r="D42" s="22" t="s">
        <v>12</v>
      </c>
      <c r="E42" s="26">
        <v>20260918</v>
      </c>
      <c r="F42" s="23">
        <f>VLOOKUP(A42,Sheet2!B:C,2,0)</f>
        <v>1.03046</v>
      </c>
      <c r="G42" s="23">
        <f>VLOOKUP(A42,Sheet2!B:D,3,0)</f>
        <v>1.03046</v>
      </c>
      <c r="H42" s="31" t="s">
        <v>89</v>
      </c>
    </row>
    <row r="43" spans="1:8">
      <c r="A43" s="41" t="s">
        <v>96</v>
      </c>
      <c r="B43" s="42" t="s">
        <v>97</v>
      </c>
      <c r="C43" s="42" t="s">
        <v>88</v>
      </c>
      <c r="D43" s="43" t="s">
        <v>12</v>
      </c>
      <c r="E43" s="42">
        <v>20260915</v>
      </c>
      <c r="F43" s="44">
        <f>VLOOKUP(A43,Sheet2!B:C,2,0)</f>
        <v>1.12044</v>
      </c>
      <c r="G43" s="44">
        <f>VLOOKUP(A43,Sheet2!B:D,3,0)</f>
        <v>1.12044</v>
      </c>
      <c r="H43" s="45" t="s">
        <v>89</v>
      </c>
    </row>
    <row r="44" ht="14.25" spans="1:8">
      <c r="A44" s="46"/>
      <c r="B44" s="47"/>
      <c r="C44" s="47"/>
      <c r="D44" s="47"/>
      <c r="E44" s="47"/>
      <c r="F44" s="48"/>
      <c r="G44" s="48"/>
      <c r="H44" s="49"/>
    </row>
    <row r="45" spans="1:8">
      <c r="A45" s="17" t="s">
        <v>1</v>
      </c>
      <c r="B45" s="18" t="s">
        <v>2</v>
      </c>
      <c r="C45" s="19" t="s">
        <v>3</v>
      </c>
      <c r="D45" s="19" t="s">
        <v>4</v>
      </c>
      <c r="E45" s="18" t="s">
        <v>98</v>
      </c>
      <c r="F45" s="18" t="s">
        <v>99</v>
      </c>
      <c r="G45" s="18"/>
      <c r="H45" s="20" t="s">
        <v>8</v>
      </c>
    </row>
    <row r="46" spans="1:8">
      <c r="A46" s="50" t="s">
        <v>100</v>
      </c>
      <c r="B46" s="51" t="s">
        <v>101</v>
      </c>
      <c r="C46" s="22" t="s">
        <v>62</v>
      </c>
      <c r="D46" s="22" t="s">
        <v>12</v>
      </c>
      <c r="E46" s="22">
        <v>20260918</v>
      </c>
      <c r="F46" s="52">
        <f>VLOOKUP(A46,Sheet2!B:D,2,0)</f>
        <v>0.3369</v>
      </c>
      <c r="G46" s="52"/>
      <c r="H46" s="36" t="s">
        <v>63</v>
      </c>
    </row>
    <row r="47" spans="1:8">
      <c r="A47" s="50" t="s">
        <v>102</v>
      </c>
      <c r="B47" s="51" t="s">
        <v>103</v>
      </c>
      <c r="C47" s="22" t="s">
        <v>62</v>
      </c>
      <c r="D47" s="22" t="s">
        <v>12</v>
      </c>
      <c r="E47" s="22">
        <v>20260918</v>
      </c>
      <c r="F47" s="52">
        <f>VLOOKUP(A47,Sheet2!B:D,2,0)</f>
        <v>0.4082</v>
      </c>
      <c r="G47" s="52"/>
      <c r="H47" s="36" t="s">
        <v>63</v>
      </c>
    </row>
    <row r="48" spans="1:8">
      <c r="A48" s="50" t="s">
        <v>104</v>
      </c>
      <c r="B48" s="51" t="s">
        <v>105</v>
      </c>
      <c r="C48" s="22" t="s">
        <v>62</v>
      </c>
      <c r="D48" s="22" t="s">
        <v>12</v>
      </c>
      <c r="E48" s="22">
        <v>20260918</v>
      </c>
      <c r="F48" s="52">
        <f>VLOOKUP(A48,Sheet2!B:D,2,0)</f>
        <v>0.4223</v>
      </c>
      <c r="G48" s="52"/>
      <c r="H48" s="36" t="s">
        <v>63</v>
      </c>
    </row>
    <row r="49" spans="1:8">
      <c r="A49" s="50" t="s">
        <v>106</v>
      </c>
      <c r="B49" s="51" t="s">
        <v>103</v>
      </c>
      <c r="C49" s="22" t="s">
        <v>62</v>
      </c>
      <c r="D49" s="22" t="s">
        <v>12</v>
      </c>
      <c r="E49" s="22">
        <v>20260918</v>
      </c>
      <c r="F49" s="52">
        <f>VLOOKUP(A49,Sheet2!B:D,2,0)</f>
        <v>0.4867</v>
      </c>
      <c r="G49" s="52"/>
      <c r="H49" s="36" t="s">
        <v>63</v>
      </c>
    </row>
    <row r="50" spans="1:8">
      <c r="A50" s="21" t="s">
        <v>107</v>
      </c>
      <c r="B50" s="22" t="s">
        <v>108</v>
      </c>
      <c r="C50" s="22" t="s">
        <v>62</v>
      </c>
      <c r="D50" s="22" t="s">
        <v>12</v>
      </c>
      <c r="E50" s="22">
        <v>20260918</v>
      </c>
      <c r="F50" s="52">
        <f>VLOOKUP(A50,Sheet2!B:D,2,0)</f>
        <v>0.2962</v>
      </c>
      <c r="G50" s="52"/>
      <c r="H50" s="36" t="s">
        <v>63</v>
      </c>
    </row>
    <row r="51" spans="1:8">
      <c r="A51" s="53" t="s">
        <v>109</v>
      </c>
      <c r="B51" s="54" t="s">
        <v>110</v>
      </c>
      <c r="C51" s="22" t="s">
        <v>88</v>
      </c>
      <c r="D51" s="22" t="s">
        <v>12</v>
      </c>
      <c r="E51" s="22">
        <v>20260918</v>
      </c>
      <c r="F51" s="52">
        <f>VLOOKUP(A51,Sheet2!B:D,2,0)</f>
        <v>0.4668</v>
      </c>
      <c r="G51" s="52"/>
      <c r="H51" s="31" t="s">
        <v>89</v>
      </c>
    </row>
    <row r="52" spans="1:8">
      <c r="A52" s="53" t="s">
        <v>111</v>
      </c>
      <c r="B52" s="54" t="s">
        <v>112</v>
      </c>
      <c r="C52" s="22" t="s">
        <v>88</v>
      </c>
      <c r="D52" s="22" t="s">
        <v>12</v>
      </c>
      <c r="E52" s="22">
        <v>20260918</v>
      </c>
      <c r="F52" s="52">
        <f>VLOOKUP(A52,Sheet2!B:D,2,0)</f>
        <v>0.2687</v>
      </c>
      <c r="G52" s="52"/>
      <c r="H52" s="31" t="s">
        <v>89</v>
      </c>
    </row>
    <row r="53" spans="1:8">
      <c r="A53" s="53" t="s">
        <v>113</v>
      </c>
      <c r="B53" s="54" t="s">
        <v>114</v>
      </c>
      <c r="C53" s="22" t="s">
        <v>88</v>
      </c>
      <c r="D53" s="22" t="s">
        <v>12</v>
      </c>
      <c r="E53" s="22">
        <v>20260918</v>
      </c>
      <c r="F53" s="52">
        <f>VLOOKUP(A53,Sheet2!B:D,2,0)</f>
        <v>0.2596</v>
      </c>
      <c r="G53" s="52"/>
      <c r="H53" s="31" t="s">
        <v>89</v>
      </c>
    </row>
    <row r="54" spans="1:8">
      <c r="A54" s="53" t="s">
        <v>115</v>
      </c>
      <c r="B54" s="54" t="s">
        <v>116</v>
      </c>
      <c r="C54" s="54" t="s">
        <v>88</v>
      </c>
      <c r="D54" s="54" t="s">
        <v>12</v>
      </c>
      <c r="E54" s="22">
        <v>20260918</v>
      </c>
      <c r="F54" s="52">
        <f>VLOOKUP(A54,Sheet2!B:D,2,0)</f>
        <v>0.312</v>
      </c>
      <c r="G54" s="52"/>
      <c r="H54" s="31" t="s">
        <v>89</v>
      </c>
    </row>
    <row r="55" spans="1:8">
      <c r="A55" s="53" t="s">
        <v>117</v>
      </c>
      <c r="B55" s="54" t="s">
        <v>118</v>
      </c>
      <c r="C55" s="22" t="s">
        <v>88</v>
      </c>
      <c r="D55" s="22" t="s">
        <v>12</v>
      </c>
      <c r="E55" s="22">
        <v>20260918</v>
      </c>
      <c r="F55" s="52">
        <f>VLOOKUP(A55,Sheet2!B:D,2,0)</f>
        <v>0.2836</v>
      </c>
      <c r="G55" s="52"/>
      <c r="H55" s="31" t="s">
        <v>89</v>
      </c>
    </row>
    <row r="56" spans="1:8">
      <c r="A56" s="53" t="s">
        <v>119</v>
      </c>
      <c r="B56" s="54" t="s">
        <v>120</v>
      </c>
      <c r="C56" s="22" t="s">
        <v>11</v>
      </c>
      <c r="D56" s="22" t="s">
        <v>12</v>
      </c>
      <c r="E56" s="22">
        <v>20260918</v>
      </c>
      <c r="F56" s="52">
        <f>VLOOKUP(A56,Sheet2!B:D,2,0)</f>
        <v>0.4055</v>
      </c>
      <c r="G56" s="52"/>
      <c r="H56" s="24" t="s">
        <v>13</v>
      </c>
    </row>
    <row r="57" spans="1:8">
      <c r="A57" s="53" t="s">
        <v>121</v>
      </c>
      <c r="B57" s="54" t="s">
        <v>122</v>
      </c>
      <c r="C57" s="22" t="s">
        <v>11</v>
      </c>
      <c r="D57" s="22" t="s">
        <v>12</v>
      </c>
      <c r="E57" s="22">
        <v>20260918</v>
      </c>
      <c r="F57" s="52">
        <f>VLOOKUP(A57,Sheet2!B:D,2,0)</f>
        <v>0.3348</v>
      </c>
      <c r="G57" s="52"/>
      <c r="H57" s="24" t="s">
        <v>13</v>
      </c>
    </row>
    <row r="58" spans="1:8">
      <c r="A58" s="53" t="s">
        <v>123</v>
      </c>
      <c r="B58" s="54" t="s">
        <v>124</v>
      </c>
      <c r="C58" s="54" t="s">
        <v>11</v>
      </c>
      <c r="D58" s="51" t="s">
        <v>12</v>
      </c>
      <c r="E58" s="22">
        <v>20260918</v>
      </c>
      <c r="F58" s="52">
        <f>VLOOKUP(A58,Sheet2!B:D,2,0)</f>
        <v>0.3559</v>
      </c>
      <c r="G58" s="52"/>
      <c r="H58" s="24" t="s">
        <v>13</v>
      </c>
    </row>
    <row r="59" ht="14.25" spans="1:8">
      <c r="A59" s="41" t="s">
        <v>125</v>
      </c>
      <c r="B59" s="42" t="s">
        <v>126</v>
      </c>
      <c r="C59" s="42" t="s">
        <v>11</v>
      </c>
      <c r="D59" s="42" t="s">
        <v>12</v>
      </c>
      <c r="E59" s="42">
        <v>20260918</v>
      </c>
      <c r="F59" s="55">
        <f>VLOOKUP(A59,Sheet2!B:D,2,0)</f>
        <v>0.2966</v>
      </c>
      <c r="G59" s="55"/>
      <c r="H59" s="56" t="s">
        <v>13</v>
      </c>
    </row>
    <row r="60" spans="1:8">
      <c r="A60" s="57"/>
      <c r="B60" s="57"/>
      <c r="C60" s="57"/>
      <c r="D60" s="57"/>
      <c r="E60" s="57"/>
      <c r="F60" s="58"/>
      <c r="G60" s="58"/>
      <c r="H60" s="59"/>
    </row>
    <row r="61" spans="1:8">
      <c r="A61" s="57" t="s">
        <v>127</v>
      </c>
      <c r="B61" s="57"/>
      <c r="C61" s="57"/>
      <c r="D61" s="57"/>
      <c r="E61" s="57"/>
      <c r="F61" s="58"/>
      <c r="G61" s="58"/>
      <c r="H61" s="59"/>
    </row>
    <row r="62" spans="1:8">
      <c r="A62" s="57"/>
      <c r="B62" s="57"/>
      <c r="C62" s="57"/>
      <c r="D62" s="57"/>
      <c r="E62" s="57"/>
      <c r="F62" s="58"/>
      <c r="G62" s="58"/>
      <c r="H62" s="59"/>
    </row>
    <row r="63" ht="44" customHeight="1" spans="1:8">
      <c r="A63" s="57"/>
      <c r="B63" s="57"/>
      <c r="C63" s="57"/>
      <c r="D63" s="57"/>
      <c r="E63" s="57"/>
      <c r="F63" s="58"/>
      <c r="G63" s="58"/>
      <c r="H63" s="59"/>
    </row>
    <row r="64" spans="7:8">
      <c r="G64" s="60" t="s">
        <v>128</v>
      </c>
      <c r="H64" s="61"/>
    </row>
    <row r="65" spans="7:8">
      <c r="G65" s="62" t="s">
        <v>129</v>
      </c>
      <c r="H65" s="63"/>
    </row>
    <row r="67" spans="3:3">
      <c r="C67" s="64"/>
    </row>
  </sheetData>
  <mergeCells count="19">
    <mergeCell ref="A1:H1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G64:H64"/>
    <mergeCell ref="G65:H65"/>
    <mergeCell ref="A61:H63"/>
  </mergeCells>
  <hyperlinks>
    <hyperlink ref="H43" r:id="rId1" display="https://www.cibwm.com.cn" tooltip="https://www.cibwm.com.cn"/>
    <hyperlink ref="H54" r:id="rId1" display="https://www.cibwm.com.cn" tooltip="https://www.cibwm.com.cn"/>
    <hyperlink ref="H30" r:id="rId2" display="https://www.suyinwealth.com" tooltip="https://www.suyinwealth.com"/>
    <hyperlink ref="H31" r:id="rId2" display="https://www.suyinwealth.com" tooltip="https://www.suyinwealth.com"/>
    <hyperlink ref="H50" r:id="rId2" display="https://www.suyinwealth.com" tooltip="https://www.suyinwealth.com"/>
    <hyperlink ref="H34" r:id="rId2" display="https://www.suyinwealth.com" tooltip="https://www.suyinwealth.com"/>
    <hyperlink ref="H35" r:id="rId2" display="https://www.suyinwealth.com" tooltip="https://www.suyinwealth.com"/>
    <hyperlink ref="H37" r:id="rId2" display="https://www.suyinwealth.com" tooltip="https://www.suyinwealth.com"/>
    <hyperlink ref="H16" r:id="rId3" display="https://www.nanyinwealth.com"/>
    <hyperlink ref="H20" r:id="rId3" display="https://www.nanyinwealth.com"/>
    <hyperlink ref="H21" r:id="rId3" display="https://www.nanyinwealth.com"/>
    <hyperlink ref="H22" r:id="rId3" display="https://www.nanyinwealth.com"/>
    <hyperlink ref="H27" r:id="rId2" display="https://www.suyinwealth.com" tooltip="https://www.suyinwealth.com"/>
    <hyperlink ref="H18" r:id="rId3" display="https://www.nanyinwealth.com"/>
    <hyperlink ref="H14" r:id="rId3" display="https://www.nanyinwealth.com"/>
    <hyperlink ref="H15" r:id="rId3" display="https://www.nanyinwealth.com"/>
    <hyperlink ref="H53" r:id="rId1" display="https://www.cibwm.com.cn" tooltip="https://www.cibwm.com.cn"/>
    <hyperlink ref="H36" r:id="rId2" display="https://www.suyinwealth.com" tooltip="https://www.suyinwealth.com"/>
    <hyperlink ref="H26" r:id="rId3" display="https://www.nanyinwealth.com"/>
    <hyperlink ref="H52" r:id="rId1" display="https://www.cibwm.com.cn" tooltip="https://www.cibwm.com.cn"/>
    <hyperlink ref="H41" r:id="rId1" display="https://www.cibwm.com.cn" tooltip="https://www.cibwm.com.cn"/>
    <hyperlink ref="H42" r:id="rId1" display="https://www.cibwm.com.cn" tooltip="https://www.cibwm.com.cn"/>
    <hyperlink ref="H46" r:id="rId2" display="https://www.suyinwealth.com" tooltip="https://www.suyinwealth.com"/>
    <hyperlink ref="H47" r:id="rId2" display="https://www.suyinwealth.com" tooltip="https://www.suyinwealth.com"/>
    <hyperlink ref="H17" r:id="rId3" display="https://www.nanyinwealth.com"/>
    <hyperlink ref="H59" r:id="rId4" display="https://www.citic-wealth.com"/>
    <hyperlink ref="H25" r:id="rId3" display="https://www.nanyinwealth.com"/>
    <hyperlink ref="H55" r:id="rId1" display="https://www.cibwm.com.cn" tooltip="https://www.cibwm.com.cn"/>
    <hyperlink ref="H7" r:id="rId4" display="https://www.citic-wealth.com"/>
    <hyperlink ref="H57" r:id="rId4" display="https://www.citic-wealth.com"/>
    <hyperlink ref="H49" r:id="rId2" display="https://www.suyinwealth.com" tooltip="https://www.suyinwealth.com"/>
    <hyperlink ref="H8" r:id="rId4" display="https://www.citic-wealth.com"/>
    <hyperlink ref="H23" r:id="rId3" display="https://www.nanyinwealth.com"/>
    <hyperlink ref="H24" r:id="rId3" display="https://www.nanyinwealth.com"/>
    <hyperlink ref="H12" r:id="rId4" display="https://www.citic-wealth.com"/>
    <hyperlink ref="H32" r:id="rId2" display="https://www.suyinwealth.com" tooltip="https://www.suyinwealth.com"/>
    <hyperlink ref="H33" r:id="rId2" display="https://www.suyinwealth.com" tooltip="https://www.suyinwealth.com"/>
    <hyperlink ref="H58" r:id="rId4" display="https://www.citic-wealth.com"/>
    <hyperlink ref="H9" r:id="rId4" display="https://www.citic-wealth.com"/>
    <hyperlink ref="H13" r:id="rId4" display="https://www.citic-wealth.com"/>
    <hyperlink ref="H4" r:id="rId4" display="https://www.citic-wealth.com"/>
    <hyperlink ref="H19" r:id="rId3" display="https://www.nanyinwealth.com"/>
    <hyperlink ref="H29" r:id="rId2" display="https://www.suyinwealth.com" tooltip="https://www.suyinwealth.com"/>
    <hyperlink ref="H48" r:id="rId2" display="https://www.suyinwealth.com" tooltip="https://www.suyinwealth.com"/>
    <hyperlink ref="H56" r:id="rId4" display="https://www.citic-wealth.com"/>
    <hyperlink ref="H5" r:id="rId4" display="https://www.citic-wealth.com"/>
    <hyperlink ref="H6" r:id="rId4" display="https://www.citic-wealth.com"/>
    <hyperlink ref="H10" r:id="rId4" display="https://www.citic-wealth.com"/>
    <hyperlink ref="H11" r:id="rId4" display="https://www.citic-wealth.com"/>
    <hyperlink ref="H28" r:id="rId2" display="https://www.suyinwealth.com" tooltip="https://www.suyinwealth.com"/>
    <hyperlink ref="H38" r:id="rId2" display="https://www.suyinwealth.com" tooltip="https://www.suyinwealth.com"/>
    <hyperlink ref="H51" r:id="rId1" display="https://www.cibwm.com.cn" tooltip="https://www.cibwm.com.cn"/>
    <hyperlink ref="H39" r:id="rId1" display="https://www.cibwm.com.cn" tooltip="https://www.cibwm.com.cn"/>
    <hyperlink ref="H40" r:id="rId1" display="https://www.cibwm.com.cn" tooltip="https://www.cibwm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opLeftCell="A34" workbookViewId="0">
      <selection activeCell="H55" sqref="H55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130</v>
      </c>
      <c r="B1" s="3" t="s">
        <v>1</v>
      </c>
      <c r="C1" s="3" t="s">
        <v>131</v>
      </c>
      <c r="D1" s="3" t="s">
        <v>132</v>
      </c>
    </row>
    <row r="2" ht="14.25" spans="1:5">
      <c r="A2" s="4" t="s">
        <v>133</v>
      </c>
      <c r="B2" s="4" t="s">
        <v>96</v>
      </c>
      <c r="C2" s="4">
        <v>1.12044</v>
      </c>
      <c r="D2" s="4">
        <v>1.12044</v>
      </c>
      <c r="E2" s="5">
        <v>9.15</v>
      </c>
    </row>
    <row r="3" ht="14.25" spans="1:5">
      <c r="A3" s="6" t="s">
        <v>134</v>
      </c>
      <c r="B3" s="6" t="s">
        <v>90</v>
      </c>
      <c r="C3" s="6">
        <v>1.02142</v>
      </c>
      <c r="D3" s="6">
        <v>1.02142</v>
      </c>
      <c r="E3" s="2">
        <v>9.18</v>
      </c>
    </row>
    <row r="4" ht="14.25" spans="1:4">
      <c r="A4" s="6" t="s">
        <v>135</v>
      </c>
      <c r="B4" s="6" t="s">
        <v>92</v>
      </c>
      <c r="C4" s="6">
        <v>1.02219</v>
      </c>
      <c r="D4" s="6">
        <v>1.02219</v>
      </c>
    </row>
    <row r="5" ht="14.25" spans="1:4">
      <c r="A5" s="6" t="s">
        <v>136</v>
      </c>
      <c r="B5" s="6" t="s">
        <v>94</v>
      </c>
      <c r="C5" s="6">
        <v>1.03046</v>
      </c>
      <c r="D5" s="6">
        <v>1.03046</v>
      </c>
    </row>
    <row r="6" ht="14.25" spans="1:4">
      <c r="A6" s="6" t="s">
        <v>137</v>
      </c>
      <c r="B6" s="6" t="s">
        <v>86</v>
      </c>
      <c r="C6" s="6">
        <v>1.02491</v>
      </c>
      <c r="D6" s="6">
        <v>1.02491</v>
      </c>
    </row>
    <row r="7" ht="14.25" spans="1:4">
      <c r="A7" s="6" t="s">
        <v>138</v>
      </c>
      <c r="B7" s="6" t="s">
        <v>50</v>
      </c>
      <c r="C7" s="6">
        <v>1.1144</v>
      </c>
      <c r="D7" s="6">
        <v>1.1144</v>
      </c>
    </row>
    <row r="8" ht="14.25" spans="1:4">
      <c r="A8" s="6" t="s">
        <v>139</v>
      </c>
      <c r="B8" s="6" t="s">
        <v>54</v>
      </c>
      <c r="C8" s="6">
        <v>1.1326</v>
      </c>
      <c r="D8" s="6">
        <v>1.1326</v>
      </c>
    </row>
    <row r="9" ht="14.25" spans="1:4">
      <c r="A9" s="6" t="s">
        <v>140</v>
      </c>
      <c r="B9" s="6" t="s">
        <v>38</v>
      </c>
      <c r="C9" s="6">
        <v>1.069601</v>
      </c>
      <c r="D9" s="6">
        <v>1.069601</v>
      </c>
    </row>
    <row r="10" ht="14.25" spans="1:4">
      <c r="A10" s="6" t="s">
        <v>141</v>
      </c>
      <c r="B10" s="6" t="s">
        <v>32</v>
      </c>
      <c r="C10" s="6">
        <v>1.055772</v>
      </c>
      <c r="D10" s="6">
        <v>1.055772</v>
      </c>
    </row>
    <row r="11" ht="14.25" spans="1:4">
      <c r="A11" s="6" t="s">
        <v>142</v>
      </c>
      <c r="B11" s="6" t="s">
        <v>52</v>
      </c>
      <c r="C11" s="6">
        <v>1.051891</v>
      </c>
      <c r="D11" s="6">
        <v>1.051891</v>
      </c>
    </row>
    <row r="12" ht="14.25" spans="1:4">
      <c r="A12" s="6" t="s">
        <v>143</v>
      </c>
      <c r="B12" s="6" t="s">
        <v>56</v>
      </c>
      <c r="C12" s="6">
        <v>1.055817</v>
      </c>
      <c r="D12" s="6">
        <v>1.055817</v>
      </c>
    </row>
    <row r="13" ht="14.25" spans="1:4">
      <c r="A13" s="6" t="s">
        <v>144</v>
      </c>
      <c r="B13" s="6" t="s">
        <v>46</v>
      </c>
      <c r="C13" s="6">
        <v>1.042882</v>
      </c>
      <c r="D13" s="6">
        <v>1.042882</v>
      </c>
    </row>
    <row r="14" ht="14.25" spans="1:4">
      <c r="A14" s="6" t="s">
        <v>145</v>
      </c>
      <c r="B14" s="6" t="s">
        <v>48</v>
      </c>
      <c r="C14" s="6">
        <v>1.043341</v>
      </c>
      <c r="D14" s="6">
        <v>1.043341</v>
      </c>
    </row>
    <row r="15" ht="14.25" spans="1:4">
      <c r="A15" s="6" t="s">
        <v>146</v>
      </c>
      <c r="B15" s="6" t="s">
        <v>42</v>
      </c>
      <c r="C15" s="6">
        <v>1.030497</v>
      </c>
      <c r="D15" s="6">
        <v>1.030497</v>
      </c>
    </row>
    <row r="16" ht="14.25" spans="1:4">
      <c r="A16" s="6" t="s">
        <v>147</v>
      </c>
      <c r="B16" s="6" t="s">
        <v>36</v>
      </c>
      <c r="C16" s="6">
        <v>1.024719</v>
      </c>
      <c r="D16" s="6">
        <v>1.024719</v>
      </c>
    </row>
    <row r="17" ht="14.25" spans="1:4">
      <c r="A17" s="6" t="s">
        <v>148</v>
      </c>
      <c r="B17" s="6" t="s">
        <v>40</v>
      </c>
      <c r="C17" s="6">
        <v>1.036751</v>
      </c>
      <c r="D17" s="6">
        <v>1.036751</v>
      </c>
    </row>
    <row r="18" ht="14.25" spans="1:4">
      <c r="A18" s="6" t="s">
        <v>149</v>
      </c>
      <c r="B18" s="6" t="s">
        <v>44</v>
      </c>
      <c r="C18" s="6">
        <v>1.017501</v>
      </c>
      <c r="D18" s="6">
        <v>1.017501</v>
      </c>
    </row>
    <row r="19" ht="14.25" spans="1:4">
      <c r="A19" s="6" t="s">
        <v>150</v>
      </c>
      <c r="B19" s="6" t="s">
        <v>22</v>
      </c>
      <c r="C19" s="6">
        <v>1.0265</v>
      </c>
      <c r="D19" s="6">
        <v>1.0265</v>
      </c>
    </row>
    <row r="20" ht="14.25" spans="1:4">
      <c r="A20" s="6" t="s">
        <v>151</v>
      </c>
      <c r="B20" s="6" t="s">
        <v>14</v>
      </c>
      <c r="C20" s="6">
        <v>1.0292</v>
      </c>
      <c r="D20" s="6">
        <v>1.0292</v>
      </c>
    </row>
    <row r="21" ht="14.25" spans="1:4">
      <c r="A21" s="6" t="s">
        <v>152</v>
      </c>
      <c r="B21" s="6" t="s">
        <v>28</v>
      </c>
      <c r="C21" s="6">
        <v>1.0611</v>
      </c>
      <c r="D21" s="6">
        <v>1.0611</v>
      </c>
    </row>
    <row r="22" ht="14.25" spans="1:4">
      <c r="A22" s="6" t="s">
        <v>153</v>
      </c>
      <c r="B22" s="6" t="s">
        <v>30</v>
      </c>
      <c r="C22" s="6">
        <v>1.0295</v>
      </c>
      <c r="D22" s="6">
        <v>1.0295</v>
      </c>
    </row>
    <row r="23" ht="14.25" spans="1:4">
      <c r="A23" s="6" t="s">
        <v>154</v>
      </c>
      <c r="B23" s="6" t="s">
        <v>155</v>
      </c>
      <c r="C23" s="6">
        <v>1.021</v>
      </c>
      <c r="D23" s="6">
        <v>1.021</v>
      </c>
    </row>
    <row r="24" ht="14.25" spans="1:4">
      <c r="A24" s="6" t="s">
        <v>156</v>
      </c>
      <c r="B24" s="6" t="s">
        <v>24</v>
      </c>
      <c r="C24" s="6">
        <v>1.0311</v>
      </c>
      <c r="D24" s="6">
        <v>1.0311</v>
      </c>
    </row>
    <row r="25" ht="14.25" spans="1:4">
      <c r="A25" s="6" t="s">
        <v>157</v>
      </c>
      <c r="B25" s="6" t="s">
        <v>16</v>
      </c>
      <c r="C25" s="6">
        <v>1.0231</v>
      </c>
      <c r="D25" s="6">
        <v>1.0231</v>
      </c>
    </row>
    <row r="26" ht="14.25" spans="1:4">
      <c r="A26" s="6" t="s">
        <v>158</v>
      </c>
      <c r="B26" s="6" t="s">
        <v>9</v>
      </c>
      <c r="C26" s="6">
        <v>1.0247</v>
      </c>
      <c r="D26" s="6">
        <v>1.0247</v>
      </c>
    </row>
    <row r="27" ht="14.25" spans="1:4">
      <c r="A27" s="6" t="s">
        <v>159</v>
      </c>
      <c r="B27" s="6" t="s">
        <v>20</v>
      </c>
      <c r="C27" s="6">
        <v>1.0192</v>
      </c>
      <c r="D27" s="6">
        <v>1.0192</v>
      </c>
    </row>
    <row r="28" ht="14.25" spans="1:4">
      <c r="A28" s="6" t="s">
        <v>160</v>
      </c>
      <c r="B28" s="6" t="s">
        <v>161</v>
      </c>
      <c r="C28" s="6">
        <v>1.0143</v>
      </c>
      <c r="D28" s="6">
        <v>1.0143</v>
      </c>
    </row>
    <row r="29" ht="14.25" spans="1:4">
      <c r="A29" s="6" t="s">
        <v>162</v>
      </c>
      <c r="B29" s="6" t="s">
        <v>18</v>
      </c>
      <c r="C29" s="6">
        <v>1.0232</v>
      </c>
      <c r="D29" s="6">
        <v>1.0232</v>
      </c>
    </row>
    <row r="30" ht="14.25" spans="1:4">
      <c r="A30" s="6" t="s">
        <v>163</v>
      </c>
      <c r="B30" s="6" t="s">
        <v>26</v>
      </c>
      <c r="C30" s="6">
        <v>1.0131</v>
      </c>
      <c r="D30" s="6">
        <v>1.0131</v>
      </c>
    </row>
    <row r="31" ht="14.25" spans="1:4">
      <c r="A31" s="6" t="s">
        <v>164</v>
      </c>
      <c r="B31" s="6" t="s">
        <v>76</v>
      </c>
      <c r="C31" s="6">
        <v>1.14903</v>
      </c>
      <c r="D31" s="6">
        <v>1.14903</v>
      </c>
    </row>
    <row r="32" ht="14.25" spans="1:4">
      <c r="A32" s="6" t="s">
        <v>165</v>
      </c>
      <c r="B32" s="6" t="s">
        <v>78</v>
      </c>
      <c r="C32" s="6">
        <v>1.148301</v>
      </c>
      <c r="D32" s="6">
        <v>1.148301</v>
      </c>
    </row>
    <row r="33" ht="14.25" spans="1:4">
      <c r="A33" s="6" t="s">
        <v>166</v>
      </c>
      <c r="B33" s="6" t="s">
        <v>167</v>
      </c>
      <c r="C33" s="6">
        <v>1.068217</v>
      </c>
      <c r="D33" s="6">
        <v>1.068217</v>
      </c>
    </row>
    <row r="34" ht="14.25" spans="1:4">
      <c r="A34" s="6" t="s">
        <v>168</v>
      </c>
      <c r="B34" s="6" t="s">
        <v>68</v>
      </c>
      <c r="C34" s="6">
        <v>1.06182</v>
      </c>
      <c r="D34" s="6">
        <v>1.06182</v>
      </c>
    </row>
    <row r="35" ht="14.25" spans="1:4">
      <c r="A35" s="6" t="s">
        <v>169</v>
      </c>
      <c r="B35" s="6" t="s">
        <v>70</v>
      </c>
      <c r="C35" s="6">
        <v>1.11122</v>
      </c>
      <c r="D35" s="6">
        <v>1.11122</v>
      </c>
    </row>
    <row r="36" ht="14.25" spans="1:4">
      <c r="A36" s="6" t="s">
        <v>170</v>
      </c>
      <c r="B36" s="6" t="s">
        <v>60</v>
      </c>
      <c r="C36" s="6">
        <v>1.032567</v>
      </c>
      <c r="D36" s="6">
        <v>1.032567</v>
      </c>
    </row>
    <row r="37" ht="14.25" spans="1:4">
      <c r="A37" s="6" t="s">
        <v>171</v>
      </c>
      <c r="B37" s="6" t="s">
        <v>72</v>
      </c>
      <c r="C37" s="6">
        <v>1.044227</v>
      </c>
      <c r="D37" s="6">
        <v>1.044227</v>
      </c>
    </row>
    <row r="38" ht="14.25" spans="1:4">
      <c r="A38" s="6" t="s">
        <v>172</v>
      </c>
      <c r="B38" s="6" t="s">
        <v>66</v>
      </c>
      <c r="C38" s="6">
        <v>1.027484</v>
      </c>
      <c r="D38" s="6">
        <v>1.027484</v>
      </c>
    </row>
    <row r="39" ht="14.25" spans="1:4">
      <c r="A39" s="6" t="s">
        <v>173</v>
      </c>
      <c r="B39" s="6" t="s">
        <v>74</v>
      </c>
      <c r="C39" s="6">
        <v>1.034269</v>
      </c>
      <c r="D39" s="6">
        <v>1.034269</v>
      </c>
    </row>
    <row r="40" ht="14.25" spans="1:4">
      <c r="A40" s="6" t="s">
        <v>174</v>
      </c>
      <c r="B40" s="6" t="s">
        <v>64</v>
      </c>
      <c r="C40" s="6">
        <v>1.029597</v>
      </c>
      <c r="D40" s="6">
        <v>1.029597</v>
      </c>
    </row>
    <row r="41" ht="14.25" spans="1:4">
      <c r="A41" s="6" t="s">
        <v>175</v>
      </c>
      <c r="B41" s="6" t="s">
        <v>176</v>
      </c>
      <c r="C41" s="6">
        <v>1.018522</v>
      </c>
      <c r="D41" s="6">
        <v>1.018522</v>
      </c>
    </row>
    <row r="42" ht="14.25" spans="1:4">
      <c r="A42" s="6" t="s">
        <v>177</v>
      </c>
      <c r="B42" s="6" t="s">
        <v>80</v>
      </c>
      <c r="C42" s="6">
        <v>1.175561</v>
      </c>
      <c r="D42" s="6">
        <v>1.175561</v>
      </c>
    </row>
    <row r="43" ht="14.25" spans="1:4">
      <c r="A43" s="6" t="s">
        <v>178</v>
      </c>
      <c r="B43" s="6" t="s">
        <v>82</v>
      </c>
      <c r="C43" s="6">
        <v>1.175483</v>
      </c>
      <c r="D43" s="6">
        <v>1.175483</v>
      </c>
    </row>
    <row r="44" ht="14.25" spans="1:4">
      <c r="A44" s="6" t="s">
        <v>179</v>
      </c>
      <c r="B44" s="6" t="s">
        <v>180</v>
      </c>
      <c r="C44" s="6">
        <v>1.011691</v>
      </c>
      <c r="D44" s="6">
        <v>1.011691</v>
      </c>
    </row>
    <row r="45" ht="14.25" spans="1:4">
      <c r="A45" s="6" t="s">
        <v>181</v>
      </c>
      <c r="B45" s="6" t="s">
        <v>182</v>
      </c>
      <c r="C45" s="6">
        <v>1.0226</v>
      </c>
      <c r="D45" s="6">
        <v>1.0226</v>
      </c>
    </row>
    <row r="46" ht="14.25" spans="1:4">
      <c r="A46" s="6" t="s">
        <v>183</v>
      </c>
      <c r="B46" s="6" t="s">
        <v>184</v>
      </c>
      <c r="C46" s="6">
        <v>1.0197</v>
      </c>
      <c r="D46" s="6">
        <v>1.0197</v>
      </c>
    </row>
    <row r="47" ht="14.25" spans="1:4">
      <c r="A47" s="6" t="s">
        <v>185</v>
      </c>
      <c r="B47" s="6" t="s">
        <v>58</v>
      </c>
      <c r="C47" s="6">
        <v>1.0226</v>
      </c>
      <c r="D47" s="6">
        <v>1.0226</v>
      </c>
    </row>
    <row r="48" ht="14.25" spans="1:4">
      <c r="A48" s="6" t="s">
        <v>186</v>
      </c>
      <c r="B48" s="6" t="s">
        <v>187</v>
      </c>
      <c r="C48" s="6">
        <v>1.0203</v>
      </c>
      <c r="D48" s="6">
        <v>1.0203</v>
      </c>
    </row>
    <row r="49" ht="14.25" spans="1:5">
      <c r="A49" s="6" t="s">
        <v>188</v>
      </c>
      <c r="B49" s="6" t="s">
        <v>84</v>
      </c>
      <c r="C49" s="6">
        <v>1.000001</v>
      </c>
      <c r="D49" s="6">
        <v>1.000001</v>
      </c>
      <c r="E49" s="2">
        <v>9.16</v>
      </c>
    </row>
    <row r="50" ht="14.25" spans="1:5">
      <c r="A50" s="6" t="s">
        <v>189</v>
      </c>
      <c r="B50" s="6" t="s">
        <v>115</v>
      </c>
      <c r="C50" s="6">
        <v>0.312</v>
      </c>
      <c r="D50" s="6"/>
      <c r="E50" s="2">
        <v>9.18</v>
      </c>
    </row>
    <row r="51" ht="14.25" spans="1:4">
      <c r="A51" s="6" t="s">
        <v>190</v>
      </c>
      <c r="B51" s="6" t="s">
        <v>109</v>
      </c>
      <c r="C51" s="6">
        <v>0.4668</v>
      </c>
      <c r="D51" s="6"/>
    </row>
    <row r="52" ht="14.25" spans="1:4">
      <c r="A52" s="6" t="s">
        <v>191</v>
      </c>
      <c r="B52" s="6" t="s">
        <v>113</v>
      </c>
      <c r="C52" s="6">
        <v>0.2596</v>
      </c>
      <c r="D52" s="6"/>
    </row>
    <row r="53" ht="14.25" spans="1:4">
      <c r="A53" s="6" t="s">
        <v>192</v>
      </c>
      <c r="B53" s="6" t="s">
        <v>117</v>
      </c>
      <c r="C53" s="6">
        <v>0.2836</v>
      </c>
      <c r="D53" s="6"/>
    </row>
    <row r="54" ht="14.25" spans="1:4">
      <c r="A54" s="6" t="s">
        <v>193</v>
      </c>
      <c r="B54" s="6" t="s">
        <v>111</v>
      </c>
      <c r="C54" s="6">
        <v>0.2687</v>
      </c>
      <c r="D54" s="6"/>
    </row>
    <row r="55" ht="14.25" spans="1:4">
      <c r="A55" s="6" t="s">
        <v>194</v>
      </c>
      <c r="B55" s="6" t="s">
        <v>121</v>
      </c>
      <c r="C55" s="6">
        <v>0.3348</v>
      </c>
      <c r="D55" s="6"/>
    </row>
    <row r="56" ht="14.25" spans="1:4">
      <c r="A56" s="6" t="s">
        <v>195</v>
      </c>
      <c r="B56" s="6" t="s">
        <v>119</v>
      </c>
      <c r="C56" s="6">
        <v>0.4055</v>
      </c>
      <c r="D56" s="6"/>
    </row>
    <row r="57" ht="14.25" spans="1:4">
      <c r="A57" s="6" t="s">
        <v>196</v>
      </c>
      <c r="B57" s="6" t="s">
        <v>125</v>
      </c>
      <c r="C57" s="6">
        <v>0.2966</v>
      </c>
      <c r="D57" s="6"/>
    </row>
    <row r="58" ht="14.25" spans="1:4">
      <c r="A58" s="6" t="s">
        <v>197</v>
      </c>
      <c r="B58" s="6" t="s">
        <v>123</v>
      </c>
      <c r="C58" s="6">
        <v>0.3559</v>
      </c>
      <c r="D58" s="6"/>
    </row>
    <row r="59" ht="14.25" spans="1:4">
      <c r="A59" s="6" t="s">
        <v>198</v>
      </c>
      <c r="B59" s="6" t="s">
        <v>107</v>
      </c>
      <c r="C59" s="6">
        <v>0.2962</v>
      </c>
      <c r="D59" s="6"/>
    </row>
    <row r="60" ht="14.25" spans="1:4">
      <c r="A60" s="6" t="s">
        <v>199</v>
      </c>
      <c r="B60" s="6" t="s">
        <v>100</v>
      </c>
      <c r="C60" s="6">
        <v>0.3369</v>
      </c>
      <c r="D60" s="6"/>
    </row>
    <row r="61" ht="14.25" spans="1:4">
      <c r="A61" s="6" t="s">
        <v>200</v>
      </c>
      <c r="B61" s="6" t="s">
        <v>102</v>
      </c>
      <c r="C61" s="6">
        <v>0.4082</v>
      </c>
      <c r="D61" s="6"/>
    </row>
    <row r="62" ht="14.25" spans="1:4">
      <c r="A62" s="6" t="s">
        <v>201</v>
      </c>
      <c r="B62" s="6" t="s">
        <v>104</v>
      </c>
      <c r="C62" s="6">
        <v>0.4223</v>
      </c>
      <c r="D62" s="6"/>
    </row>
    <row r="63" ht="14.25" spans="1:4">
      <c r="A63" s="6" t="s">
        <v>202</v>
      </c>
      <c r="B63" s="6" t="s">
        <v>106</v>
      </c>
      <c r="C63" s="6">
        <v>0.4867</v>
      </c>
      <c r="D6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2026-09-21T01:45:36Z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